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910" yWindow="-75" windowWidth="13740" windowHeight="12855"/>
  </bookViews>
  <sheets>
    <sheet name="elektryczne - ilości do zapytan" sheetId="15" r:id="rId1"/>
  </sheets>
  <calcPr calcId="125725"/>
</workbook>
</file>

<file path=xl/calcChain.xml><?xml version="1.0" encoding="utf-8"?>
<calcChain xmlns="http://schemas.openxmlformats.org/spreadsheetml/2006/main">
  <c r="A7" i="1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G104"/>
  <c r="F104"/>
  <c r="F81"/>
  <c r="G81"/>
  <c r="G138"/>
  <c r="F138"/>
  <c r="G208" l="1"/>
  <c r="F208"/>
  <c r="G198"/>
  <c r="F198"/>
  <c r="G129"/>
  <c r="F129"/>
  <c r="G102"/>
  <c r="F102"/>
  <c r="G79"/>
  <c r="F79"/>
  <c r="G50"/>
  <c r="F50"/>
  <c r="F38"/>
  <c r="G38"/>
  <c r="G61" l="1"/>
  <c r="F61"/>
  <c r="G207"/>
  <c r="F207"/>
  <c r="G206"/>
  <c r="F206"/>
  <c r="G174"/>
  <c r="F174"/>
  <c r="G158"/>
  <c r="F158"/>
  <c r="F29"/>
  <c r="G29"/>
  <c r="G100"/>
  <c r="F100"/>
  <c r="G78"/>
  <c r="F78"/>
  <c r="G19"/>
  <c r="F19"/>
  <c r="G21"/>
  <c r="F21"/>
  <c r="G20"/>
  <c r="F20"/>
  <c r="G141"/>
  <c r="G220" l="1"/>
  <c r="F220"/>
  <c r="G219"/>
  <c r="F219"/>
  <c r="G218"/>
  <c r="F218"/>
  <c r="G217"/>
  <c r="F217"/>
  <c r="F221"/>
  <c r="G221"/>
  <c r="G145"/>
  <c r="F145"/>
  <c r="G125"/>
  <c r="F125"/>
  <c r="F6"/>
  <c r="F7"/>
  <c r="F8"/>
  <c r="F9"/>
  <c r="F10"/>
  <c r="F11"/>
  <c r="F12"/>
  <c r="F13"/>
  <c r="F14"/>
  <c r="F15"/>
  <c r="F16"/>
  <c r="F17"/>
  <c r="F18"/>
  <c r="F22"/>
  <c r="F23"/>
  <c r="F24"/>
  <c r="F25"/>
  <c r="F26"/>
  <c r="F27"/>
  <c r="F28"/>
  <c r="F30"/>
  <c r="F31"/>
  <c r="F32"/>
  <c r="F33"/>
  <c r="F34"/>
  <c r="F35"/>
  <c r="F36"/>
  <c r="F37"/>
  <c r="F39"/>
  <c r="F40"/>
  <c r="F41"/>
  <c r="F42"/>
  <c r="F43"/>
  <c r="F44"/>
  <c r="F45"/>
  <c r="F46"/>
  <c r="F47"/>
  <c r="F48"/>
  <c r="F49"/>
  <c r="F51"/>
  <c r="F52"/>
  <c r="F53"/>
  <c r="F54"/>
  <c r="F55"/>
  <c r="F56"/>
  <c r="F57"/>
  <c r="F58"/>
  <c r="F59"/>
  <c r="F60"/>
  <c r="F62"/>
  <c r="F63"/>
  <c r="F64"/>
  <c r="F65"/>
  <c r="F66"/>
  <c r="F67"/>
  <c r="F68"/>
  <c r="F69"/>
  <c r="F70"/>
  <c r="F71"/>
  <c r="F72"/>
  <c r="F73"/>
  <c r="F74"/>
  <c r="F75"/>
  <c r="F76"/>
  <c r="F77"/>
  <c r="F80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1"/>
  <c r="F103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6"/>
  <c r="F127"/>
  <c r="F128"/>
  <c r="F130"/>
  <c r="F131"/>
  <c r="F132"/>
  <c r="F133"/>
  <c r="F134"/>
  <c r="F135"/>
  <c r="F136"/>
  <c r="F137"/>
  <c r="F139"/>
  <c r="F140"/>
  <c r="F141"/>
  <c r="F142"/>
  <c r="F143"/>
  <c r="F144"/>
  <c r="F146"/>
  <c r="F147"/>
  <c r="F148"/>
  <c r="F149"/>
  <c r="F150"/>
  <c r="F151"/>
  <c r="F152"/>
  <c r="F153"/>
  <c r="F154"/>
  <c r="F155"/>
  <c r="F156"/>
  <c r="F157"/>
  <c r="F159"/>
  <c r="F160"/>
  <c r="F161"/>
  <c r="F162"/>
  <c r="F163"/>
  <c r="F164"/>
  <c r="F165"/>
  <c r="F166"/>
  <c r="F167"/>
  <c r="F168"/>
  <c r="F169"/>
  <c r="F170"/>
  <c r="F171"/>
  <c r="F172"/>
  <c r="F173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9"/>
  <c r="F200"/>
  <c r="F201"/>
  <c r="F202"/>
  <c r="F203"/>
  <c r="F204"/>
  <c r="F205"/>
  <c r="F209"/>
  <c r="F210"/>
  <c r="F211"/>
  <c r="F212"/>
  <c r="F213"/>
  <c r="F214"/>
  <c r="F215"/>
  <c r="F216"/>
  <c r="F222"/>
  <c r="F223"/>
  <c r="F224"/>
  <c r="F225"/>
  <c r="F226"/>
  <c r="F227"/>
  <c r="F228"/>
  <c r="F229"/>
  <c r="F230"/>
  <c r="F5"/>
  <c r="F231" l="1"/>
  <c r="G15"/>
  <c r="G14"/>
  <c r="G13"/>
  <c r="G12"/>
  <c r="G11"/>
  <c r="G10"/>
  <c r="G9"/>
  <c r="G8"/>
  <c r="G7"/>
  <c r="G6"/>
  <c r="G5"/>
  <c r="G230"/>
  <c r="G229"/>
  <c r="G228"/>
  <c r="G227"/>
  <c r="G226"/>
  <c r="G225"/>
  <c r="G224"/>
  <c r="G223"/>
  <c r="G222"/>
  <c r="G216"/>
  <c r="G215"/>
  <c r="G214"/>
  <c r="G213"/>
  <c r="G212"/>
  <c r="G211"/>
  <c r="G210"/>
  <c r="G209"/>
  <c r="G205"/>
  <c r="G204"/>
  <c r="G203"/>
  <c r="G202"/>
  <c r="G201"/>
  <c r="G200"/>
  <c r="G199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3"/>
  <c r="G172"/>
  <c r="G171"/>
  <c r="G170"/>
  <c r="G169"/>
  <c r="G168"/>
  <c r="G167"/>
  <c r="G166"/>
  <c r="G165"/>
  <c r="G164"/>
  <c r="G163"/>
  <c r="G162"/>
  <c r="G161"/>
  <c r="G160"/>
  <c r="G159"/>
  <c r="G157"/>
  <c r="G156"/>
  <c r="G155"/>
  <c r="G154"/>
  <c r="G153"/>
  <c r="G152"/>
  <c r="G151"/>
  <c r="G150"/>
  <c r="G149"/>
  <c r="G148"/>
  <c r="G147"/>
  <c r="G146"/>
  <c r="G144"/>
  <c r="G143"/>
  <c r="G142"/>
  <c r="G140"/>
  <c r="G139"/>
  <c r="G137"/>
  <c r="G136"/>
  <c r="G135"/>
  <c r="G134"/>
  <c r="G133"/>
  <c r="G132"/>
  <c r="G131"/>
  <c r="G130"/>
  <c r="G128"/>
  <c r="G127"/>
  <c r="G126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3"/>
  <c r="G101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0"/>
  <c r="G77"/>
  <c r="G76"/>
  <c r="G75"/>
  <c r="G74"/>
  <c r="G73"/>
  <c r="G72"/>
  <c r="G71"/>
  <c r="G70"/>
  <c r="G69"/>
  <c r="G68"/>
  <c r="G67"/>
  <c r="G66"/>
  <c r="G65"/>
  <c r="G64"/>
  <c r="G63"/>
  <c r="G62"/>
  <c r="G60"/>
  <c r="G59"/>
  <c r="G58"/>
  <c r="G57"/>
  <c r="G56"/>
  <c r="G55"/>
  <c r="G54"/>
  <c r="G53"/>
  <c r="G52"/>
  <c r="G51"/>
  <c r="G49"/>
  <c r="G48"/>
  <c r="G47"/>
  <c r="G46"/>
  <c r="G45"/>
  <c r="G44"/>
  <c r="G43"/>
  <c r="G42"/>
  <c r="G41"/>
  <c r="G40"/>
  <c r="G39"/>
  <c r="G37"/>
  <c r="G36"/>
  <c r="G35"/>
  <c r="G34"/>
  <c r="G33"/>
  <c r="G32"/>
  <c r="G31"/>
  <c r="G30"/>
  <c r="G28"/>
  <c r="G27"/>
  <c r="G26"/>
  <c r="G25"/>
  <c r="G24"/>
  <c r="G23"/>
  <c r="G22"/>
  <c r="G18"/>
  <c r="G17"/>
  <c r="G16"/>
  <c r="A6"/>
  <c r="G231" l="1"/>
</calcChain>
</file>

<file path=xl/sharedStrings.xml><?xml version="1.0" encoding="utf-8"?>
<sst xmlns="http://schemas.openxmlformats.org/spreadsheetml/2006/main" count="468" uniqueCount="244">
  <si>
    <t>J.m.</t>
  </si>
  <si>
    <t>szt</t>
  </si>
  <si>
    <t>m</t>
  </si>
  <si>
    <t>opak.</t>
  </si>
  <si>
    <t>Lp.</t>
  </si>
  <si>
    <t>Ilość</t>
  </si>
  <si>
    <t>Razem</t>
  </si>
  <si>
    <t>x</t>
  </si>
  <si>
    <t>FORMULARZ CENOWY</t>
  </si>
  <si>
    <t xml:space="preserve">Składając ofertę oferuję/emy wykonanie przedmiotu zamówienia zgodnie z poniższymi cenami: </t>
  </si>
  <si>
    <t>miejscowość, data</t>
  </si>
  <si>
    <t>Nazwa materiału/aparatu/urządzenia</t>
  </si>
  <si>
    <t>imię, nazwisko, podpis i pieczątka lub czytelny podpis osoby uprawnionej (osób uprawnionych) do reprezentowania Oferenta o udzielenie zamówienia</t>
  </si>
  <si>
    <t>kg</t>
  </si>
  <si>
    <t>szt.</t>
  </si>
  <si>
    <t>kpl</t>
  </si>
  <si>
    <t xml:space="preserve">BATERIA 6 LR 61 9V lub o parametrach równoważnych, nie groszych </t>
  </si>
  <si>
    <t xml:space="preserve">BATERIA LR 03 lub o parametrach równoważnych, nie groszych </t>
  </si>
  <si>
    <t xml:space="preserve">BATERIA LR-06 lub o parametrach równoważnych, nie groszych </t>
  </si>
  <si>
    <t xml:space="preserve">BATERIA R 20 lub o parametrach równoważnych, nie groszych </t>
  </si>
  <si>
    <t xml:space="preserve">BEDNARKA OCYNK Fe/Zn 25x3 lub o parametrach równoważnych, nie groszych </t>
  </si>
  <si>
    <t xml:space="preserve">CZUJNIK KOLEJNOŚCI I ZANIKU FAZY CKF-B lub o parametrach równoważnych, nie groszych </t>
  </si>
  <si>
    <t xml:space="preserve">DŁAWIK BS-02 PG 9 lub o parametrach równoważnych, nie groszych </t>
  </si>
  <si>
    <t xml:space="preserve">DŁAWIK BS-04 PG 13.5 lub o parametrach równoważnych, nie groszych </t>
  </si>
  <si>
    <t xml:space="preserve">DŁAWIK BS-05 PG 16 lub o parametrach równoważnych, nie groszych </t>
  </si>
  <si>
    <t xml:space="preserve">DŁAWIK BS-06 PG 21 lub o parametrach równoważnych, nie groszych </t>
  </si>
  <si>
    <t xml:space="preserve">DŁAWIK BS-08 PG 36 lub o parametrach równoważnych, nie groszych </t>
  </si>
  <si>
    <t xml:space="preserve">ELEMENT STYKOWY M22-K01 1z lub o parametrach równoważnych, nie groszych </t>
  </si>
  <si>
    <t xml:space="preserve">GŁÓWKA KO 1 E-14/K lub o parametrach równoważnych, nie groszych </t>
  </si>
  <si>
    <t xml:space="preserve">GNIAZDO D01/E-14 lub o parametrach równoważnych, nie groszych </t>
  </si>
  <si>
    <t xml:space="preserve">GNIAZDO NA SZYNĘ M 1174 lub o parametrach równoważnych, nie groszych </t>
  </si>
  <si>
    <t xml:space="preserve">GNIAZDO NT 130H lub o parametrach równoważnych, nie groszych </t>
  </si>
  <si>
    <t xml:space="preserve">GNIAZDO NT 230H lub o parametrach równoważnych, nie groszych </t>
  </si>
  <si>
    <t xml:space="preserve">GNIAZDO PRZEKAŻNIKA F95-75 DO F40 lub o parametrach równoważnych, nie groszych </t>
  </si>
  <si>
    <t xml:space="preserve">GNIAZDO WTYKOWE GZ2 DO R2M lub o parametrach równoważnych, nie groszych </t>
  </si>
  <si>
    <t xml:space="preserve">KABEL FTP 4 X 2 X 0.5 lub o parametrach równoważnych, nie groszych </t>
  </si>
  <si>
    <t xml:space="preserve">KABEL YKY 3 X 2,5 lub o parametrach równoważnych, nie groszych </t>
  </si>
  <si>
    <t xml:space="preserve">KABEL YKYżo/NYY-J  3 X 1,5 lub o parametrach równoważnych, nie groszych </t>
  </si>
  <si>
    <t xml:space="preserve">KANAŁ PERFOROWANY 25 X 40 /2 MB lub o parametrach równoważnych, nie groszych </t>
  </si>
  <si>
    <t xml:space="preserve">KOŁEK ROZPOROWY FI 8 BX8+US5 X 50 lub o parametrach równoważnych, nie groszych </t>
  </si>
  <si>
    <t xml:space="preserve">KŁÓDKA ENERGETYCZNA lub o parametrach równoważnych, nie groszych </t>
  </si>
  <si>
    <t xml:space="preserve">KOŁEK ROZPOROWY W 1A FI 6 lub o parametrach równoważnych, nie groszych </t>
  </si>
  <si>
    <t xml:space="preserve">KOŃCÓWKA OCZKOWA KOE 6-6/100szt/ lub o parametrach równoważnych, nie groszych </t>
  </si>
  <si>
    <t xml:space="preserve">KOŃCÓWKA TULEJKOWA HI 1,5/10/100szt/ lub o parametrach równoważnych, nie groszych </t>
  </si>
  <si>
    <t xml:space="preserve">KOŃCÓWKA TULEJKOWA HI 1/8 /100szt/ lub o parametrach równoważnych, nie groszych </t>
  </si>
  <si>
    <t xml:space="preserve">KOŃCÓWKA TULEJKOWA TE 1,5-10 100SZT lub o parametrach równoważnych, nie groszych </t>
  </si>
  <si>
    <t xml:space="preserve">KOŃCÓWKA TULEJKOWA TE 1-10 100 SZT  lub o parametrach równoważnych, nie groszych </t>
  </si>
  <si>
    <t xml:space="preserve">KOŃCÓWKA TULEJKOWA TE 1-8 100 SZT lub o parametrach równoważnych, nie groszych </t>
  </si>
  <si>
    <t xml:space="preserve">KOŃCÓWKA TULEJKOWA TE 2.5-10 100 SZT lub o parametrach równoważnych, nie groszych </t>
  </si>
  <si>
    <t xml:space="preserve">KOŃCÓWKA TULEJKOWA TE 4-10 100 SZT lub o parametrach równoważnych, nie groszych </t>
  </si>
  <si>
    <t xml:space="preserve">KORYTKO KABLOWE KPR 50 H 42 2 M lub o parametrach równoważnych, nie groszych </t>
  </si>
  <si>
    <t xml:space="preserve">LAMPA ŻAROWO-RTĘCIOWA MIX F250 W E40 lub o parametrach równoważnych, nie groszych </t>
  </si>
  <si>
    <t xml:space="preserve">LATARKA CZOŁOWA LED lub o parametrach równoważnych, nie groszych </t>
  </si>
  <si>
    <t xml:space="preserve">LATARKA LED lub o parametrach równoważnych, nie groszych </t>
  </si>
  <si>
    <t xml:space="preserve">LICZNIK ENERGII ELEKTRYCZNEJ A52/230 1-FAZ LEGALIZOWANY lub o parametrach równoważnych, nie groszych </t>
  </si>
  <si>
    <t xml:space="preserve">LICZNIK ENERGII ELEKTRYCZNEJ C52/230 3-FAZ LEGALIZOWANY lub o parametrach równoważnych, nie groszych </t>
  </si>
  <si>
    <t xml:space="preserve">LICZNIK ENERGII ELEKTRYCZNEJ LCD-3F/4M lub o parametrach równoważnych, nie groszych </t>
  </si>
  <si>
    <t xml:space="preserve">ŁĄCZNIK 4G 25-10-US25 lub o parametrach równoważnych, nie groszych </t>
  </si>
  <si>
    <t xml:space="preserve">ŁĄCZNIK WNT-1H/100C 1-BIEG. lub o parametrach równoważnych, nie groszych </t>
  </si>
  <si>
    <t xml:space="preserve">ŁĄCZNIK-WSPORNIK M22-A lub o parametrach równoważnych, nie groszych </t>
  </si>
  <si>
    <t xml:space="preserve">MASKOWNICA MODUŁÓW MMR-12 lub o parametrach równoważnych, nie groszych </t>
  </si>
  <si>
    <t xml:space="preserve">MIERNIK CĘGOWY CMP-401 lub o parametrach równoważnych, nie groszych </t>
  </si>
  <si>
    <t xml:space="preserve">OBUDOWA GT40-30-15 400 X 300 X 150 lub o parametrach równoważnych, nie groszych </t>
  </si>
  <si>
    <t xml:space="preserve">OBUDOWA GT50-40-20 500 X 400 X 200 lub o parametrach równoważnych, nie groszych </t>
  </si>
  <si>
    <t xml:space="preserve">OBUDOWA-ROZDZ. RNO-2S lub o parametrach równoważnych, nie groszych </t>
  </si>
  <si>
    <t xml:space="preserve">ODGAŁĘŹNIK IZOLACYJNY 5 X 4 MM2 lub o parametrach równoważnych, nie groszych </t>
  </si>
  <si>
    <t xml:space="preserve">OGRANICZNIK PRZEPIĘĆ OVR T2 40-275 lub o parametrach równoważnych, nie groszych </t>
  </si>
  <si>
    <t xml:space="preserve">OPASKA CT 140 X 3,6 100 SZT lub o parametrach równoważnych, nie groszych </t>
  </si>
  <si>
    <t xml:space="preserve">OPASKA CT 300 X 3,6  100 SZT lub o parametrach równoważnych, nie groszych </t>
  </si>
  <si>
    <t xml:space="preserve">OPASKA CT 370-3,6-C 100 SZT lub o parametrach równoważnych, nie groszych </t>
  </si>
  <si>
    <t xml:space="preserve">OZNACZNIK DEK 5 FWZ 1-10 lub o parametrach równoważnych, nie groszych </t>
  </si>
  <si>
    <t xml:space="preserve">OZNACZNIK DEK 5 FWZ 11-20 lub o parametrach równoważnych, nie groszych </t>
  </si>
  <si>
    <t xml:space="preserve">OZNACZNIK DEK 5 FWZ 21-30 50 SZT lub o parametrach równoważnych, nie groszych </t>
  </si>
  <si>
    <t xml:space="preserve">OZNACZNIK DEK 5 FWZ 31-40 lub o parametrach równoważnych, nie groszych </t>
  </si>
  <si>
    <t xml:space="preserve">OZNACZNIK DEK 5 GW N lub o parametrach równoważnych, nie groszych </t>
  </si>
  <si>
    <t xml:space="preserve">OZNACZNIK DEK 5 GW PE lub o parametrach równoważnych, nie groszych </t>
  </si>
  <si>
    <t xml:space="preserve">OZNACZNIK MZ-1 0 250 SZT lub o parametrach równoważnych, nie groszych </t>
  </si>
  <si>
    <t xml:space="preserve">OZNACZNIK MZ-1 1 /250SZT/ lub o parametrach równoważnych, nie groszych </t>
  </si>
  <si>
    <t xml:space="preserve">OZNACZNIK MZ-1 2 250 SZT  lub o parametrach równoważnych, nie groszych </t>
  </si>
  <si>
    <t xml:space="preserve">OZNACZNIK MZ-1 3 250 SZT  lub o parametrach równoważnych, nie groszych </t>
  </si>
  <si>
    <t xml:space="preserve">OZNACZNIK MZ-1 4 250 SZT  lub o parametrach równoważnych, nie groszych </t>
  </si>
  <si>
    <t xml:space="preserve">OZNACZNIK MZ-1 5 250 SZT  lub o parametrach równoważnych, nie groszych </t>
  </si>
  <si>
    <t xml:space="preserve">OZNACZNIK MZ-1 6 250 SZT lub o parametrach równoważnych, nie groszych </t>
  </si>
  <si>
    <t xml:space="preserve">OZNACZNIK MZ-1 7  250SZT lub o parametrach równoważnych, nie groszych </t>
  </si>
  <si>
    <t xml:space="preserve">OZNACZNIK MZ-1 8 250 SZT lub o parametrach równoważnych, nie groszych </t>
  </si>
  <si>
    <t xml:space="preserve">OZNACZNIK MZ-1 9 250SZT lub o parametrach równoważnych, nie groszych </t>
  </si>
  <si>
    <t xml:space="preserve">PIKTOGRAM 52 X 74 lub o parametrach równoważnych, nie groszych </t>
  </si>
  <si>
    <t xml:space="preserve">POKRYWA KORYTKA PKR 50/2M lub o parametrach równoważnych, nie groszych </t>
  </si>
  <si>
    <t xml:space="preserve">PRÓBNIK FAZER DETEKTOR 777 lub o parametrach równoważnych, nie groszych </t>
  </si>
  <si>
    <t xml:space="preserve">PRZEKAŹNIK REL-MR-24DC/21-21 lub o parametrach równoważnych, nie groszych </t>
  </si>
  <si>
    <t xml:space="preserve">PRZEŁĄCZNIK-NAPĘD PODŚ. M22-WRLK3-G lub o parametrach równoważnych, nie groszych </t>
  </si>
  <si>
    <t xml:space="preserve">PRZEWÓD 5G2,5 OW lub o parametrach równoważnych, nie groszych </t>
  </si>
  <si>
    <t xml:space="preserve">PRZEWÓD LGY 0.75 lub o parametrach równoważnych, nie groszych </t>
  </si>
  <si>
    <t xml:space="preserve">PRZEWÓD LGY 1 lub o parametrach równoważnych, nie groszych </t>
  </si>
  <si>
    <t xml:space="preserve">PRZEWÓD LGY 1.5 lub o parametrach równoważnych, nie groszych </t>
  </si>
  <si>
    <t xml:space="preserve">PRZEWÓD LGY 10 lub o parametrach równoważnych, nie groszych </t>
  </si>
  <si>
    <t xml:space="preserve">PRZEWÓD LGY 16 lub o parametrach równoważnych, nie groszych </t>
  </si>
  <si>
    <t xml:space="preserve">PRZEWÓD LGY 2.5 lub o parametrach równoważnych, nie groszych </t>
  </si>
  <si>
    <t xml:space="preserve">PRZEWÓD LGY 4 lub o parametrach równoważnych, nie groszych </t>
  </si>
  <si>
    <t xml:space="preserve">PRZEWÓD LGY- 6 lub o parametrach równoważnych, nie groszych </t>
  </si>
  <si>
    <t xml:space="preserve">PRZEWÓD OLFLEX CLASSIC 110 CY 2 X 1 lub o parametrach równoważnych, nie groszych </t>
  </si>
  <si>
    <t xml:space="preserve">PRZEWÓD OMY 2 X 1 lub o parametrach równoważnych, nie groszych </t>
  </si>
  <si>
    <t xml:space="preserve">PRZEWÓD OMY 3 X 1 lub o parametrach równoważnych, nie groszych </t>
  </si>
  <si>
    <t xml:space="preserve">PRZEWÓD OMY 3 X 1.5 lub o parametrach równoważnych, nie groszych </t>
  </si>
  <si>
    <t xml:space="preserve">PRZEWÓD OPD 2 X 1,5 lub o parametrach równoważnych, nie groszych </t>
  </si>
  <si>
    <t xml:space="preserve">PRZEWÓD OPD 5 X 2,5 lub o parametrach równoważnych, nie groszych </t>
  </si>
  <si>
    <t xml:space="preserve">PRZEWÓD OPD 5 X 6 lub o parametrach równoważnych, nie groszych </t>
  </si>
  <si>
    <t xml:space="preserve">PRZEWÓD OWY 4 X 1 lub o parametrach równoważnych, nie groszych </t>
  </si>
  <si>
    <t xml:space="preserve">PRZEWÓD OWY 5 X 1 lub o parametrach równoważnych, nie groszych </t>
  </si>
  <si>
    <t xml:space="preserve">PRZEWÓD YDY 3 X 1.5 lub o parametrach równoważnych, nie groszych </t>
  </si>
  <si>
    <t xml:space="preserve">PRZEWÓD YDY 3 X 2.5 lub o parametrach równoważnych, nie groszych </t>
  </si>
  <si>
    <t xml:space="preserve">PRZEWÓD YDY 3 X 4 lub o parametrach równoważnych, nie groszych </t>
  </si>
  <si>
    <t xml:space="preserve">PRZEWÓD YDY 5 X 10 lub o parametrach równoważnych, nie groszych </t>
  </si>
  <si>
    <t xml:space="preserve">PRZEWÓD YDY 5 X 2.5 lub o parametrach równoważnych, nie groszych </t>
  </si>
  <si>
    <t xml:space="preserve">PRZEWÓD YDY 5 X 4 lub o parametrach równoważnych, nie groszych </t>
  </si>
  <si>
    <t xml:space="preserve">PRZEWÓD YDYp 3 X 1,5 lub o parametrach równoważnych, nie groszych </t>
  </si>
  <si>
    <t xml:space="preserve">PRZEWÓD YDYp 3 X 2,5 lub o parametrach równoważnych, nie groszych </t>
  </si>
  <si>
    <t xml:space="preserve">PRZEWÓD YDYp 5 X 4 lub o parametrach równoważnych, nie groszych </t>
  </si>
  <si>
    <t xml:space="preserve">PRZEWÓD YTDY 6 X 0,5 lub o parametrach równoważnych, nie groszych </t>
  </si>
  <si>
    <t xml:space="preserve">ROZDZIELNIA RH-36/3 N/T lub o parametrach równoważnych, nie groszych </t>
  </si>
  <si>
    <t xml:space="preserve">ROZDZIELNIA STN 26 X 42 lub o parametrach równoważnych, nie groszych </t>
  </si>
  <si>
    <t xml:space="preserve">RURA ELASTYCZNA KARBOWANA FI 50/39,6MM lub o parametrach równoważnych, nie groszych </t>
  </si>
  <si>
    <t xml:space="preserve">RURA OSŁONOWA DWUDZIELNA 110 NIEBIESKA lub o parametrach równoważnych, nie groszych </t>
  </si>
  <si>
    <t xml:space="preserve">RURA PG 13,5 /6013/ ZNM 18,2 X 2,2 X 3000 OC lub o parametrach równoważnych, nie groszych </t>
  </si>
  <si>
    <t xml:space="preserve">RURA TERMOKURCZLIWA 15,8/7,9 RC lub o parametrach równoważnych, nie groszych </t>
  </si>
  <si>
    <t xml:space="preserve">RURA TERMOKURCZLIWA 19/9,5 RC 1 mb. lub o parametrach równoważnych, nie groszych </t>
  </si>
  <si>
    <t xml:space="preserve">RURA TERMOKURCZLIWA 2,4/1,2 RC 1 mb. lub o parametrach równoważnych, nie groszych </t>
  </si>
  <si>
    <t xml:space="preserve">RURA TERMOKURCZLIWA 25,4/12,7 RC 1 mb. lub o parametrach równoważnych, nie groszych </t>
  </si>
  <si>
    <t xml:space="preserve">RURA TERMOKURCZLIWA 4.8/2.4 RC lub o parametrach równoważnych, nie groszych </t>
  </si>
  <si>
    <t xml:space="preserve">RURA TERMOKURCZLIWA 6.4/3.2 RC lub o parametrach równoważnych, nie groszych </t>
  </si>
  <si>
    <t xml:space="preserve">RURA TERMOKURCZLIWA 9.5/4.8 RC 1 mb. lub o parametrach równoważnych, nie groszych </t>
  </si>
  <si>
    <t xml:space="preserve">RURA TERMOKURCZLIWA RC 4/1 lub o parametrach równoważnych, nie groszych </t>
  </si>
  <si>
    <t xml:space="preserve">RURA TERMOKURCZLIWA Z KLEJEM rpk 63/19X1,0 CZARNY lub o parametrach równoważnych, nie groszych </t>
  </si>
  <si>
    <t xml:space="preserve">RURKA INSTALACYJNA RL 20/3m/ lub o parametrach równoważnych, nie groszych </t>
  </si>
  <si>
    <t xml:space="preserve">RURKA INSTALACYJNA RL 28 /3m/ lub o parametrach równoważnych, nie groszych </t>
  </si>
  <si>
    <t xml:space="preserve">SŁUPEK KABLOWY SR 10-50 P lub o parametrach równoważnych, nie groszych </t>
  </si>
  <si>
    <t xml:space="preserve">STYCZNIK ESB 20-20 230V lub o parametrach równoważnych, nie groszych </t>
  </si>
  <si>
    <t xml:space="preserve">SZYNA NOŚNA-MONTAŻOWA TH 35P/1 lub o parametrach równoważnych, nie groszych </t>
  </si>
  <si>
    <t xml:space="preserve">ŚWIETLÓWKA  36W/830 lub o parametrach równoważnych, nie groszych </t>
  </si>
  <si>
    <t xml:space="preserve">ŚWIETLÓWKA 55W/830 2G 11 lub o parametrach równoważnych, nie groszych </t>
  </si>
  <si>
    <t xml:space="preserve">ŚWIETLÓWKA LED T8 10W/NW G13 lub o parametrach równoważnych, nie groszych </t>
  </si>
  <si>
    <t xml:space="preserve">ŚWIETLÓWKA LED T8 18W/NW G13 lub o parametrach równoważnych, nie groszych </t>
  </si>
  <si>
    <t xml:space="preserve">ŚWIETLÓWKA LF 18W lub o parametrach równoważnych, nie groszych </t>
  </si>
  <si>
    <t xml:space="preserve">ŚWIETLÓWKA LF 36W lub o parametrach równoważnych, nie groszych </t>
  </si>
  <si>
    <t xml:space="preserve">ŚWIETLÓWKA PL-C 18W/840 lub o parametrach równoważnych, nie groszych </t>
  </si>
  <si>
    <t xml:space="preserve">ŚWIETLÓWKA PL-C 26W/840 2P lub o parametrach równoważnych, nie groszych </t>
  </si>
  <si>
    <t xml:space="preserve">ŚWIETLÓWKA PL-C 26W/840 4P lub o parametrach równoważnych, nie groszych </t>
  </si>
  <si>
    <t xml:space="preserve">TABLICZKA OPISOWA 80 X 25 lub o parametrach równoważnych, nie groszych </t>
  </si>
  <si>
    <t xml:space="preserve">TABLICZKA TZI 52 X 74S WYŁ. GŁÓWNY (10szt) lub o parametrach równoważnych, nie groszych </t>
  </si>
  <si>
    <t xml:space="preserve">TAŚMA IZOLACYJNA 19 X 20 M lub o parametrach równoważnych, nie groszych </t>
  </si>
  <si>
    <t xml:space="preserve">TAŚMA SAMOWULKANIZUJĄCA SCOTCH-23 19 X 9,0M lub o parametrach równoważnych, nie groszych </t>
  </si>
  <si>
    <t xml:space="preserve">UCHWYT UZ 20 lub o parametrach równoważnych, nie groszych </t>
  </si>
  <si>
    <t xml:space="preserve">UCHWYT UZ 28 lub o parametrach równoważnych, nie groszych </t>
  </si>
  <si>
    <t xml:space="preserve">WĄŻ SPIRALNY WSN-10/S lub o parametrach równoważnych, nie groszych </t>
  </si>
  <si>
    <t xml:space="preserve">WĘŻYK KARBOWANY WKT 13 X 18 lub o parametrach równoważnych, nie groszych </t>
  </si>
  <si>
    <t xml:space="preserve">WĘŻYK KARBOWANY WKT 44 X 52 lub o parametrach równoważnych, nie groszych </t>
  </si>
  <si>
    <t xml:space="preserve">WKŁADKA D0 1/E14 10A lub o parametrach równoważnych, nie groszych </t>
  </si>
  <si>
    <t xml:space="preserve">WKŁADKA DO 1 10A/GL lub o parametrach równoważnych, nie groszych </t>
  </si>
  <si>
    <t xml:space="preserve">WKŁADKA TOPIKOWA ZWŁOCZNA WT-00C gG 500V 40A P lub o parametrach równoważnych, nie groszych </t>
  </si>
  <si>
    <t xml:space="preserve">WKŁADKA TOPIKOWA ZWŁOCZNA WT-1C gG 500V 40A P lub o parametrach równoważnych, nie groszych </t>
  </si>
  <si>
    <t xml:space="preserve">WKŁADKA TOPIKOWA ZWŁOCZNA WT-2 gG 500V 40A lub o parametrach równoważnych, nie groszych </t>
  </si>
  <si>
    <t xml:space="preserve">WTYCZKA GUMOWA 16A/3 lub o parametrach równoważnych, nie groszych </t>
  </si>
  <si>
    <t xml:space="preserve">WTYCZKA KĄTOWA UNI SCHUKO lub o parametrach równoważnych, nie groszych </t>
  </si>
  <si>
    <t xml:space="preserve">WYCINAK OTWORÓW WO 22,5mm lub o parametrach równoważnych, nie groszych </t>
  </si>
  <si>
    <t xml:space="preserve">WYŁĄCZNIK NADMIAROWY S 201 C 1 lub o parametrach równoważnych, nie groszych </t>
  </si>
  <si>
    <t xml:space="preserve">WYŁĄCZNIK NADMIAROWY S 201 C 2 lub o parametrach równoważnych, nie groszych </t>
  </si>
  <si>
    <t xml:space="preserve">WYŁĄCZNIK NADMIAROWY S 201 C4 lub o parametrach równoważnych, nie groszych </t>
  </si>
  <si>
    <t xml:space="preserve">WYŁĄCZNIK NADMIAROWY SH 201 B 16 lub o parametrach równoważnych, nie groszych </t>
  </si>
  <si>
    <t xml:space="preserve">WYŁĄCZNIK RÓŻ-PRĄD. FH 202 AC-25/0,03 lub o parametrach równoważnych, nie groszych </t>
  </si>
  <si>
    <t xml:space="preserve">WYŁĄCZNIK RÓŻ-PRĄDOWY 4 BIEG CF16-25/4/003 lub o parametrach równoważnych, nie groszych </t>
  </si>
  <si>
    <t xml:space="preserve">WYŁĄCZNIK SH 203 B 25 lub o parametrach równoważnych, nie groszych </t>
  </si>
  <si>
    <t xml:space="preserve">ZAMEK DO PATENTU lub o parametrach równoważnych, nie groszych </t>
  </si>
  <si>
    <t xml:space="preserve">ZAPINKA KORYTKA ZPNH42 lub o parametrach równoważnych, nie groszych </t>
  </si>
  <si>
    <t xml:space="preserve">ZŁĄCZKA INSTALACYJNA 3-PRZEW lub o parametrach równoważnych, nie groszych </t>
  </si>
  <si>
    <t xml:space="preserve">ZŁĄCZKA INSTALACYJNA 4-PRZEW lub o parametrach równoważnych, nie groszych </t>
  </si>
  <si>
    <t xml:space="preserve">ZŁĄCZKA WDU 2,5 BEŻOWY lub o parametrach równoważnych, nie groszych </t>
  </si>
  <si>
    <t xml:space="preserve">ZŁĄCZKA WDU 2,5  SW CZARNY lub o parametrach równoważnych, nie groszych </t>
  </si>
  <si>
    <t xml:space="preserve">ZŁĄCZKA WDU 2,5 BL NIEBIESKI lub o parametrach równoważnych, nie groszych </t>
  </si>
  <si>
    <t xml:space="preserve">ZŁĄCZKA WDU 2,5 OR POMAR. lub o parametrach równoważnych, nie groszych </t>
  </si>
  <si>
    <t xml:space="preserve">ZŁĄCZKA WPE 2.5 lub o parametrach równoważnych, nie groszych </t>
  </si>
  <si>
    <t xml:space="preserve">ZŁĄCZKA ZCL 20 lub o parametrach równoważnych, nie groszych </t>
  </si>
  <si>
    <t xml:space="preserve">ZŁĄCZKA ZCL 28 lub o parametrach równoważnych, nie groszych </t>
  </si>
  <si>
    <t xml:space="preserve">ZŁĄCZKA-LISTWA ZACISKOWA 6/12 TOR lub o parametrach równoważnych, nie groszych </t>
  </si>
  <si>
    <t xml:space="preserve">ŻARÓWKA LED E14 6W 230V lub o parametrach równoważnych, nie groszych </t>
  </si>
  <si>
    <t xml:space="preserve">BLOKADA WEW 35/2 lub o parametrach równoważnych, nie groszych </t>
  </si>
  <si>
    <t xml:space="preserve">DIODA 216563 M22-LED230-W lub o parametrach równoważnych, nie groszych </t>
  </si>
  <si>
    <t xml:space="preserve">KOŃCÓWKA TULEJKOWA TE 1,5-8 100 SZT lub o parametrach równoważnych, nie groszych </t>
  </si>
  <si>
    <t xml:space="preserve">ŁĄCZNIK WNT600C01 1-BIEG. lub o parametrach równoważnych, nie groszych </t>
  </si>
  <si>
    <t xml:space="preserve">ROZDZIELNIA RU-1P Z-O/E lub o parametrach równoważnych, nie groszych </t>
  </si>
  <si>
    <t xml:space="preserve">RURA TERMOKURCZLIWA 12.7/6.4 RC lub o parametrach równoważnych, nie groszych </t>
  </si>
  <si>
    <t>Wartość netto [zł]</t>
  </si>
  <si>
    <t>Cena jednost. netto [zł]</t>
  </si>
  <si>
    <t xml:space="preserve">KOŁEK ROZPOROWY UX 12 X 70 lub o parametrach równoważnych, nie groszych </t>
  </si>
  <si>
    <t xml:space="preserve">KOŃCÓWKA OCZKOWA KOE 10-6 /100SZT lub o parametrach równoważnych, nie groszych </t>
  </si>
  <si>
    <t xml:space="preserve">KOŃCÓWKA TULEJKOWA HI 4-10 /100szt/ lub o parametrach równoważnych, nie groszych </t>
  </si>
  <si>
    <t xml:space="preserve">KANAŁ PERFOROWANY 25 X 60 /2M lub o parametrach równoważnych, nie groszych </t>
  </si>
  <si>
    <t xml:space="preserve">KANAŁ PERFOROWANy 60 X 80 /2M lub o parametrach równoważnych, nie groszych </t>
  </si>
  <si>
    <t xml:space="preserve">LISTWA/SZYNA WYRÓWNAWCZA POTENCJAŁU  1809 OBO Bettermann 7X16 lub o parametrach równoważnych, nie groszych </t>
  </si>
  <si>
    <t xml:space="preserve">PRZEWÓD OWY 4 X 0,75 lub o parametrach równoważnych, nie groszych </t>
  </si>
  <si>
    <t xml:space="preserve">RURA OSŁONOWA DWUDZIELNA 110 CZERWONA lub o parametrach równoważnych, nie groszych </t>
  </si>
  <si>
    <t xml:space="preserve">ŚWIETLÓWKA LED E 27 13W/827 lub o parametrach równoważnych, nie groszych </t>
  </si>
  <si>
    <t xml:space="preserve">UCHWYT UZ 37 lub o parametrach równoważnych, nie groszych </t>
  </si>
  <si>
    <t xml:space="preserve">UCHWYT UZ-47 lub o parametrach równoważnych, nie groszych </t>
  </si>
  <si>
    <t xml:space="preserve">WYŁĄCZNIK NADMIAROWY SH 201 C 16 lub o parametrach równoważnych, nie groszych </t>
  </si>
  <si>
    <t xml:space="preserve">ZŁĄCZKA INSTALACYJNA 5-PRZEW lub o parametrach równoważnych, nie groszych </t>
  </si>
  <si>
    <t xml:space="preserve">ZŁĄCZKA WDU 4 BEŻOWY lub o parametrach równoważnych, nie groszych </t>
  </si>
  <si>
    <t xml:space="preserve">ZŁĄCZKA WDU 4  SW CZARNY lub o parametrach równoważnych, nie groszych </t>
  </si>
  <si>
    <t xml:space="preserve">ZŁĄCZKA WDU 4 BL NIEBIESKI lub o parametrach równoważnych, nie groszych </t>
  </si>
  <si>
    <t xml:space="preserve">ZŁĄCZKA WPE 4 lub o parametrach równoważnych, nie groszych </t>
  </si>
  <si>
    <t xml:space="preserve">ZŁĄCZKA ZCL 37 lub o parametrach równoważnych, nie groszych </t>
  </si>
  <si>
    <t xml:space="preserve">ZŁĄCZKA ZCL 47 lub o parametrach równoważnych, nie groszych </t>
  </si>
  <si>
    <t xml:space="preserve">ŻARÓWKA LED 10W E27 230V lub o parametrach równoważnych, nie groszych </t>
  </si>
  <si>
    <t xml:space="preserve">ŻARÓWKA LED 14W E27 230V lub o parametrach równoważnych, nie groszych </t>
  </si>
  <si>
    <t xml:space="preserve">RURKA INSTALACYJNA RL 47 /3m/ lub o parametrach równoważnych, nie groszych </t>
  </si>
  <si>
    <t xml:space="preserve">RURKA INSTALACYJNA RL 37/3m/ lub o parametrach równoważnych, nie groszych </t>
  </si>
  <si>
    <t xml:space="preserve">FOLIA ENERGETYCZNA OSTRZEGAWCZA CZERWONA 100mx0,2M lub o parametrach równoważnych, nie groszych </t>
  </si>
  <si>
    <t xml:space="preserve">FOLIA ENERGETYCZNA OSTRZEGAWCZA NIEBIESKA 100mx0,2M lub o parametrach równoważnych, nie groszych </t>
  </si>
  <si>
    <t xml:space="preserve">OPASKA GT 450 X 7.6 100 SZT  lub o parametrach równoważnych, nie groszych </t>
  </si>
  <si>
    <t xml:space="preserve">OPASKA GT 530 X 7.6 100 SZT  lub o parametrach równoważnych, nie groszych </t>
  </si>
  <si>
    <t xml:space="preserve">PRĘT UZIOMOWY OC FI16mm L=1500m lub o parametrach równoważnych, nie groszych </t>
  </si>
  <si>
    <t xml:space="preserve">GROT DO UZIOMU FI16mm lub o parametrach równoważnych, nie groszych </t>
  </si>
  <si>
    <t xml:space="preserve">ŁĄCZNIK do uziomu FI16mm lub o parametrach równoważnych, nie groszych </t>
  </si>
  <si>
    <t xml:space="preserve">TABLICA LICZNIKOWA T-1F B/Z-12 lub o parametrach równoważnych, nie groszych </t>
  </si>
  <si>
    <t xml:space="preserve">ZAPŁONNIK S-2 4-22W lub o parametrach równoważnych, nie groszych </t>
  </si>
  <si>
    <t xml:space="preserve">ZAPŁONNIK S-10 4-65W lub o parametrach równoważnych, nie groszych </t>
  </si>
  <si>
    <t>l</t>
  </si>
  <si>
    <t xml:space="preserve">KOŃCÓWKA TULEJKOWA TE 6-10 100 SZT lub o parametrach równoważnych, nie groszych </t>
  </si>
  <si>
    <t xml:space="preserve">OGRANICZNIK PRZEPIĘĆ BEMKO T1+T2 A50-CCS01-1P-BC lub o parametrach równoważnych, nie groszych </t>
  </si>
  <si>
    <t xml:space="preserve">OPRAWA LED WT060C 36S/840 IP65 lm 3600 lub o parametrach równoważnych, nie groszych </t>
  </si>
  <si>
    <t xml:space="preserve">OPRAWA LED WT060C 18S/840 IP65 lm 1800 lub o parametrach równoważnych, nie groszych </t>
  </si>
  <si>
    <t xml:space="preserve">PRZEKAŹNIK CZASOWY TMM1 NFC Z1 + komunikacja NFC lub o parametrach równoważnych, nie groszych </t>
  </si>
  <si>
    <t xml:space="preserve">PRZEWÓD YDY 3 X 6 lub o parametrach równoważnych, nie groszych </t>
  </si>
  <si>
    <t xml:space="preserve">PUSZKA HERMETYCZNA ABOX 040 IP 65 lub o parametrach równoważnych, nie groszych  </t>
  </si>
  <si>
    <t xml:space="preserve">WYŁĄCZNIK NADMIAROWY S 201 B6 lub o parametrach równoważnych, nie groszych </t>
  </si>
  <si>
    <t xml:space="preserve">ŻARÓWKA LED E 27 10 W 24 V DC lub o parametrach równoważnych, nie groszych </t>
  </si>
  <si>
    <t xml:space="preserve">ŻARÓWKA LED E 27 7 W 24 V DC lub o parametrach równoważnych, nie groszych </t>
  </si>
  <si>
    <t xml:space="preserve">KONTRAKTON METALOWY BOCZNY B-3A lub o parametrach równoważnych, nie groszych </t>
  </si>
  <si>
    <t xml:space="preserve">UCHWYT ODGROMOWY - ZŁĄCZE UNIWERSALNE ODGAŁĘŹNE na pręt fi 16/B50 lub o parametrach równoważnych, nie groszych </t>
  </si>
  <si>
    <t xml:space="preserve">ROZŁĄCZNIK FR 301 63A lub o parametrach równoważnych, nie groszych </t>
  </si>
  <si>
    <t xml:space="preserve">ZASILACZ Mean Well DR-15 12V 1,25A lub o parametrach równoważnych, nie groszych </t>
  </si>
  <si>
    <t xml:space="preserve">ROZDZIELNIA RH-24/3 N/T lub o parametrach równoważnych, nie groszych </t>
  </si>
  <si>
    <t xml:space="preserve">OPRAWA ULICZNA LED BRP 102 LED 75/740 56,5W IP65 lm 6100 4000K lub o parametrach równoważnych, nie groszych </t>
  </si>
  <si>
    <t xml:space="preserve">PRZEKAŹNIK R2N-2012-23-5230-WT 2P 230VAC IP40  lub o parametrach równoważnych, nie groszych </t>
  </si>
  <si>
    <t xml:space="preserve">PRZEKAŻNIK FINDER 40.61.8.230.0000230VAC  lub o parametrach równoważnych, nie groszych 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</si>
</sst>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2" fontId="1" fillId="2" borderId="0" xfId="0" applyNumberFormat="1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0" borderId="1" xfId="0" applyFont="1" applyBorder="1"/>
    <xf numFmtId="2" fontId="1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E7E2DC"/>
      <rgbColor rgb="00808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0"/>
  <sheetViews>
    <sheetView tabSelected="1" topLeftCell="A212" zoomScaleNormal="100" zoomScalePageLayoutView="145" workbookViewId="0">
      <selection activeCell="A6" sqref="A6:A230"/>
    </sheetView>
  </sheetViews>
  <sheetFormatPr defaultRowHeight="12.75"/>
  <cols>
    <col min="1" max="1" width="5.42578125" customWidth="1"/>
    <col min="2" max="2" width="45.85546875" customWidth="1"/>
    <col min="3" max="3" width="5.140625" customWidth="1"/>
  </cols>
  <sheetData>
    <row r="1" spans="1:7" ht="16.5">
      <c r="A1" s="17" t="s">
        <v>8</v>
      </c>
      <c r="B1" s="17"/>
      <c r="C1" s="17"/>
      <c r="D1" s="17"/>
      <c r="E1" s="17"/>
      <c r="F1" s="17"/>
      <c r="G1" s="17"/>
    </row>
    <row r="2" spans="1:7" ht="15.75">
      <c r="A2" s="5" t="s">
        <v>9</v>
      </c>
      <c r="B2" s="3"/>
      <c r="C2" s="1"/>
      <c r="D2" s="1"/>
      <c r="E2" s="2"/>
      <c r="F2" s="2"/>
      <c r="G2" s="2"/>
    </row>
    <row r="3" spans="1:7" ht="15.75">
      <c r="A3" s="4"/>
      <c r="B3" s="1"/>
      <c r="C3" s="1"/>
      <c r="D3" s="1"/>
      <c r="E3" s="2"/>
      <c r="F3" s="2"/>
      <c r="G3" s="2"/>
    </row>
    <row r="4" spans="1:7" ht="62.25" customHeight="1">
      <c r="A4" s="9" t="s">
        <v>4</v>
      </c>
      <c r="B4" s="9" t="s">
        <v>11</v>
      </c>
      <c r="C4" s="9" t="s">
        <v>0</v>
      </c>
      <c r="D4" s="9" t="s">
        <v>5</v>
      </c>
      <c r="E4" s="10" t="s">
        <v>191</v>
      </c>
      <c r="F4" s="10" t="s">
        <v>190</v>
      </c>
      <c r="G4" s="10" t="s">
        <v>225</v>
      </c>
    </row>
    <row r="5" spans="1:7" ht="30">
      <c r="A5" s="13">
        <v>1</v>
      </c>
      <c r="B5" s="14" t="s">
        <v>16</v>
      </c>
      <c r="C5" s="15" t="s">
        <v>1</v>
      </c>
      <c r="D5" s="15">
        <v>30</v>
      </c>
      <c r="E5" s="16"/>
      <c r="F5" s="16">
        <f>D5*E5</f>
        <v>0</v>
      </c>
      <c r="G5" s="16">
        <f t="shared" ref="G5:G71" si="0">(D5*E5)*1.23</f>
        <v>0</v>
      </c>
    </row>
    <row r="6" spans="1:7" ht="30">
      <c r="A6" s="13">
        <f t="shared" ref="A6:A75" si="1">A5+1</f>
        <v>2</v>
      </c>
      <c r="B6" s="14" t="s">
        <v>17</v>
      </c>
      <c r="C6" s="15" t="s">
        <v>1</v>
      </c>
      <c r="D6" s="15">
        <v>160</v>
      </c>
      <c r="E6" s="16"/>
      <c r="F6" s="16">
        <f t="shared" ref="F6:F70" si="2">D6*E6</f>
        <v>0</v>
      </c>
      <c r="G6" s="16">
        <f t="shared" si="0"/>
        <v>0</v>
      </c>
    </row>
    <row r="7" spans="1:7" ht="30">
      <c r="A7" s="13">
        <f t="shared" si="1"/>
        <v>3</v>
      </c>
      <c r="B7" s="14" t="s">
        <v>18</v>
      </c>
      <c r="C7" s="15" t="s">
        <v>1</v>
      </c>
      <c r="D7" s="15">
        <v>110</v>
      </c>
      <c r="E7" s="16"/>
      <c r="F7" s="16">
        <f t="shared" si="2"/>
        <v>0</v>
      </c>
      <c r="G7" s="16">
        <f t="shared" si="0"/>
        <v>0</v>
      </c>
    </row>
    <row r="8" spans="1:7" ht="30">
      <c r="A8" s="13">
        <f t="shared" si="1"/>
        <v>4</v>
      </c>
      <c r="B8" s="14" t="s">
        <v>19</v>
      </c>
      <c r="C8" s="15" t="s">
        <v>1</v>
      </c>
      <c r="D8" s="15">
        <v>10</v>
      </c>
      <c r="E8" s="16"/>
      <c r="F8" s="16">
        <f t="shared" si="2"/>
        <v>0</v>
      </c>
      <c r="G8" s="16">
        <f t="shared" si="0"/>
        <v>0</v>
      </c>
    </row>
    <row r="9" spans="1:7" ht="27" customHeight="1">
      <c r="A9" s="13">
        <f t="shared" si="1"/>
        <v>5</v>
      </c>
      <c r="B9" s="14" t="s">
        <v>20</v>
      </c>
      <c r="C9" s="15" t="s">
        <v>13</v>
      </c>
      <c r="D9" s="15">
        <v>150</v>
      </c>
      <c r="E9" s="16"/>
      <c r="F9" s="16">
        <f t="shared" si="2"/>
        <v>0</v>
      </c>
      <c r="G9" s="16">
        <f t="shared" si="0"/>
        <v>0</v>
      </c>
    </row>
    <row r="10" spans="1:7" ht="30">
      <c r="A10" s="13">
        <f t="shared" si="1"/>
        <v>6</v>
      </c>
      <c r="B10" s="14" t="s">
        <v>184</v>
      </c>
      <c r="C10" s="15" t="s">
        <v>1</v>
      </c>
      <c r="D10" s="15">
        <v>350</v>
      </c>
      <c r="E10" s="16"/>
      <c r="F10" s="16">
        <f t="shared" si="2"/>
        <v>0</v>
      </c>
      <c r="G10" s="16">
        <f t="shared" si="0"/>
        <v>0</v>
      </c>
    </row>
    <row r="11" spans="1:7" ht="30">
      <c r="A11" s="13">
        <f t="shared" si="1"/>
        <v>7</v>
      </c>
      <c r="B11" s="14" t="s">
        <v>21</v>
      </c>
      <c r="C11" s="15" t="s">
        <v>1</v>
      </c>
      <c r="D11" s="15">
        <v>5</v>
      </c>
      <c r="E11" s="16"/>
      <c r="F11" s="16">
        <f t="shared" si="2"/>
        <v>0</v>
      </c>
      <c r="G11" s="16">
        <f t="shared" si="0"/>
        <v>0</v>
      </c>
    </row>
    <row r="12" spans="1:7" ht="30">
      <c r="A12" s="13">
        <f t="shared" si="1"/>
        <v>8</v>
      </c>
      <c r="B12" s="14" t="s">
        <v>185</v>
      </c>
      <c r="C12" s="15" t="s">
        <v>1</v>
      </c>
      <c r="D12" s="15">
        <v>100</v>
      </c>
      <c r="E12" s="16"/>
      <c r="F12" s="16">
        <f t="shared" si="2"/>
        <v>0</v>
      </c>
      <c r="G12" s="16">
        <f t="shared" si="0"/>
        <v>0</v>
      </c>
    </row>
    <row r="13" spans="1:7" ht="30">
      <c r="A13" s="13">
        <f t="shared" si="1"/>
        <v>9</v>
      </c>
      <c r="B13" s="14" t="s">
        <v>22</v>
      </c>
      <c r="C13" s="15" t="s">
        <v>1</v>
      </c>
      <c r="D13" s="15">
        <v>150</v>
      </c>
      <c r="E13" s="16"/>
      <c r="F13" s="16">
        <f t="shared" si="2"/>
        <v>0</v>
      </c>
      <c r="G13" s="16">
        <f t="shared" si="0"/>
        <v>0</v>
      </c>
    </row>
    <row r="14" spans="1:7" ht="30">
      <c r="A14" s="13">
        <f t="shared" si="1"/>
        <v>10</v>
      </c>
      <c r="B14" s="14" t="s">
        <v>23</v>
      </c>
      <c r="C14" s="15" t="s">
        <v>1</v>
      </c>
      <c r="D14" s="15">
        <v>10</v>
      </c>
      <c r="E14" s="16"/>
      <c r="F14" s="16">
        <f t="shared" si="2"/>
        <v>0</v>
      </c>
      <c r="G14" s="16">
        <f t="shared" si="0"/>
        <v>0</v>
      </c>
    </row>
    <row r="15" spans="1:7" ht="30">
      <c r="A15" s="13">
        <f t="shared" si="1"/>
        <v>11</v>
      </c>
      <c r="B15" s="14" t="s">
        <v>24</v>
      </c>
      <c r="C15" s="15" t="s">
        <v>1</v>
      </c>
      <c r="D15" s="15">
        <v>10</v>
      </c>
      <c r="E15" s="16"/>
      <c r="F15" s="16">
        <f t="shared" si="2"/>
        <v>0</v>
      </c>
      <c r="G15" s="16">
        <f t="shared" si="0"/>
        <v>0</v>
      </c>
    </row>
    <row r="16" spans="1:7" s="7" customFormat="1" ht="30">
      <c r="A16" s="13">
        <f t="shared" si="1"/>
        <v>12</v>
      </c>
      <c r="B16" s="14" t="s">
        <v>25</v>
      </c>
      <c r="C16" s="15" t="s">
        <v>1</v>
      </c>
      <c r="D16" s="15">
        <v>230</v>
      </c>
      <c r="E16" s="16"/>
      <c r="F16" s="16">
        <f t="shared" si="2"/>
        <v>0</v>
      </c>
      <c r="G16" s="16">
        <f t="shared" si="0"/>
        <v>0</v>
      </c>
    </row>
    <row r="17" spans="1:7" ht="30">
      <c r="A17" s="13">
        <f t="shared" si="1"/>
        <v>13</v>
      </c>
      <c r="B17" s="14" t="s">
        <v>26</v>
      </c>
      <c r="C17" s="15" t="s">
        <v>1</v>
      </c>
      <c r="D17" s="15">
        <v>100</v>
      </c>
      <c r="E17" s="16"/>
      <c r="F17" s="16">
        <f t="shared" si="2"/>
        <v>0</v>
      </c>
      <c r="G17" s="16">
        <f t="shared" si="0"/>
        <v>0</v>
      </c>
    </row>
    <row r="18" spans="1:7" ht="30">
      <c r="A18" s="13">
        <f t="shared" si="1"/>
        <v>14</v>
      </c>
      <c r="B18" s="14" t="s">
        <v>27</v>
      </c>
      <c r="C18" s="15" t="s">
        <v>1</v>
      </c>
      <c r="D18" s="15">
        <v>200</v>
      </c>
      <c r="E18" s="16"/>
      <c r="F18" s="16">
        <f t="shared" si="2"/>
        <v>0</v>
      </c>
      <c r="G18" s="16">
        <f t="shared" si="0"/>
        <v>0</v>
      </c>
    </row>
    <row r="19" spans="1:7" ht="45">
      <c r="A19" s="13">
        <f t="shared" si="1"/>
        <v>15</v>
      </c>
      <c r="B19" s="14" t="s">
        <v>215</v>
      </c>
      <c r="C19" s="15" t="s">
        <v>1</v>
      </c>
      <c r="D19" s="15">
        <v>5</v>
      </c>
      <c r="E19" s="16"/>
      <c r="F19" s="16">
        <f t="shared" si="2"/>
        <v>0</v>
      </c>
      <c r="G19" s="16">
        <f t="shared" si="0"/>
        <v>0</v>
      </c>
    </row>
    <row r="20" spans="1:7" ht="45">
      <c r="A20" s="13">
        <f t="shared" si="1"/>
        <v>16</v>
      </c>
      <c r="B20" s="14" t="s">
        <v>216</v>
      </c>
      <c r="C20" s="15" t="s">
        <v>1</v>
      </c>
      <c r="D20" s="15">
        <v>5</v>
      </c>
      <c r="E20" s="16"/>
      <c r="F20" s="16">
        <f t="shared" ref="F20:F21" si="3">D20*E20</f>
        <v>0</v>
      </c>
      <c r="G20" s="16">
        <f t="shared" ref="G20:G21" si="4">(D20*E20)*1.23</f>
        <v>0</v>
      </c>
    </row>
    <row r="21" spans="1:7" ht="30">
      <c r="A21" s="13">
        <f t="shared" si="1"/>
        <v>17</v>
      </c>
      <c r="B21" s="14" t="s">
        <v>27</v>
      </c>
      <c r="C21" s="15" t="s">
        <v>1</v>
      </c>
      <c r="D21" s="15">
        <v>200</v>
      </c>
      <c r="E21" s="16"/>
      <c r="F21" s="16">
        <f t="shared" si="3"/>
        <v>0</v>
      </c>
      <c r="G21" s="16">
        <f t="shared" si="4"/>
        <v>0</v>
      </c>
    </row>
    <row r="22" spans="1:7" ht="30">
      <c r="A22" s="13">
        <f t="shared" si="1"/>
        <v>18</v>
      </c>
      <c r="B22" s="14" t="s">
        <v>28</v>
      </c>
      <c r="C22" s="15" t="s">
        <v>1</v>
      </c>
      <c r="D22" s="15">
        <v>50</v>
      </c>
      <c r="E22" s="16"/>
      <c r="F22" s="16">
        <f t="shared" si="2"/>
        <v>0</v>
      </c>
      <c r="G22" s="16">
        <f t="shared" si="0"/>
        <v>0</v>
      </c>
    </row>
    <row r="23" spans="1:7" ht="30">
      <c r="A23" s="13">
        <f t="shared" si="1"/>
        <v>19</v>
      </c>
      <c r="B23" s="14" t="s">
        <v>29</v>
      </c>
      <c r="C23" s="15" t="s">
        <v>1</v>
      </c>
      <c r="D23" s="15">
        <v>50</v>
      </c>
      <c r="E23" s="16"/>
      <c r="F23" s="16">
        <f t="shared" si="2"/>
        <v>0</v>
      </c>
      <c r="G23" s="16">
        <f t="shared" si="0"/>
        <v>0</v>
      </c>
    </row>
    <row r="24" spans="1:7" ht="30">
      <c r="A24" s="13">
        <f t="shared" si="1"/>
        <v>20</v>
      </c>
      <c r="B24" s="14" t="s">
        <v>30</v>
      </c>
      <c r="C24" s="15" t="s">
        <v>1</v>
      </c>
      <c r="D24" s="15">
        <v>260</v>
      </c>
      <c r="E24" s="16"/>
      <c r="F24" s="16">
        <f t="shared" si="2"/>
        <v>0</v>
      </c>
      <c r="G24" s="16">
        <f t="shared" si="0"/>
        <v>0</v>
      </c>
    </row>
    <row r="25" spans="1:7" ht="30">
      <c r="A25" s="13">
        <f t="shared" si="1"/>
        <v>21</v>
      </c>
      <c r="B25" s="14" t="s">
        <v>31</v>
      </c>
      <c r="C25" s="15" t="s">
        <v>1</v>
      </c>
      <c r="D25" s="15">
        <v>5</v>
      </c>
      <c r="E25" s="16"/>
      <c r="F25" s="16">
        <f t="shared" si="2"/>
        <v>0</v>
      </c>
      <c r="G25" s="16">
        <f t="shared" si="0"/>
        <v>0</v>
      </c>
    </row>
    <row r="26" spans="1:7" ht="30">
      <c r="A26" s="13">
        <f t="shared" si="1"/>
        <v>22</v>
      </c>
      <c r="B26" s="14" t="s">
        <v>32</v>
      </c>
      <c r="C26" s="15" t="s">
        <v>1</v>
      </c>
      <c r="D26" s="15">
        <v>10</v>
      </c>
      <c r="E26" s="16"/>
      <c r="F26" s="16">
        <f t="shared" si="2"/>
        <v>0</v>
      </c>
      <c r="G26" s="16">
        <f t="shared" si="0"/>
        <v>0</v>
      </c>
    </row>
    <row r="27" spans="1:7" ht="30">
      <c r="A27" s="13">
        <f t="shared" si="1"/>
        <v>23</v>
      </c>
      <c r="B27" s="14" t="s">
        <v>33</v>
      </c>
      <c r="C27" s="15" t="s">
        <v>1</v>
      </c>
      <c r="D27" s="15">
        <v>120</v>
      </c>
      <c r="E27" s="16"/>
      <c r="F27" s="16">
        <f t="shared" si="2"/>
        <v>0</v>
      </c>
      <c r="G27" s="16">
        <f t="shared" si="0"/>
        <v>0</v>
      </c>
    </row>
    <row r="28" spans="1:7" ht="30">
      <c r="A28" s="13">
        <f t="shared" si="1"/>
        <v>24</v>
      </c>
      <c r="B28" s="14" t="s">
        <v>34</v>
      </c>
      <c r="C28" s="15" t="s">
        <v>1</v>
      </c>
      <c r="D28" s="15">
        <v>20</v>
      </c>
      <c r="E28" s="16"/>
      <c r="F28" s="16">
        <f t="shared" si="2"/>
        <v>0</v>
      </c>
      <c r="G28" s="16">
        <f t="shared" si="0"/>
        <v>0</v>
      </c>
    </row>
    <row r="29" spans="1:7" ht="30">
      <c r="A29" s="13">
        <f t="shared" si="1"/>
        <v>25</v>
      </c>
      <c r="B29" s="14" t="s">
        <v>220</v>
      </c>
      <c r="C29" s="15" t="s">
        <v>14</v>
      </c>
      <c r="D29" s="15">
        <v>10</v>
      </c>
      <c r="E29" s="16"/>
      <c r="F29" s="16">
        <f t="shared" si="2"/>
        <v>0</v>
      </c>
      <c r="G29" s="16">
        <f t="shared" si="0"/>
        <v>0</v>
      </c>
    </row>
    <row r="30" spans="1:7" ht="30">
      <c r="A30" s="13">
        <f t="shared" si="1"/>
        <v>26</v>
      </c>
      <c r="B30" s="14" t="s">
        <v>35</v>
      </c>
      <c r="C30" s="15" t="s">
        <v>2</v>
      </c>
      <c r="D30" s="15">
        <v>600</v>
      </c>
      <c r="E30" s="16"/>
      <c r="F30" s="16">
        <f t="shared" si="2"/>
        <v>0</v>
      </c>
      <c r="G30" s="16">
        <f t="shared" si="0"/>
        <v>0</v>
      </c>
    </row>
    <row r="31" spans="1:7" ht="30">
      <c r="A31" s="13">
        <f t="shared" si="1"/>
        <v>27</v>
      </c>
      <c r="B31" s="14" t="s">
        <v>36</v>
      </c>
      <c r="C31" s="15" t="s">
        <v>2</v>
      </c>
      <c r="D31" s="15">
        <v>20</v>
      </c>
      <c r="E31" s="16"/>
      <c r="F31" s="16">
        <f t="shared" si="2"/>
        <v>0</v>
      </c>
      <c r="G31" s="16">
        <f t="shared" si="0"/>
        <v>0</v>
      </c>
    </row>
    <row r="32" spans="1:7" ht="30">
      <c r="A32" s="13">
        <f t="shared" si="1"/>
        <v>28</v>
      </c>
      <c r="B32" s="14" t="s">
        <v>37</v>
      </c>
      <c r="C32" s="15" t="s">
        <v>2</v>
      </c>
      <c r="D32" s="15">
        <v>100</v>
      </c>
      <c r="E32" s="16"/>
      <c r="F32" s="16">
        <f t="shared" si="2"/>
        <v>0</v>
      </c>
      <c r="G32" s="16">
        <f t="shared" si="0"/>
        <v>0</v>
      </c>
    </row>
    <row r="33" spans="1:7" ht="30">
      <c r="A33" s="13">
        <f t="shared" si="1"/>
        <v>29</v>
      </c>
      <c r="B33" s="14" t="s">
        <v>38</v>
      </c>
      <c r="C33" s="15" t="s">
        <v>1</v>
      </c>
      <c r="D33" s="15">
        <v>15</v>
      </c>
      <c r="E33" s="16"/>
      <c r="F33" s="16">
        <f t="shared" si="2"/>
        <v>0</v>
      </c>
      <c r="G33" s="16">
        <f t="shared" si="0"/>
        <v>0</v>
      </c>
    </row>
    <row r="34" spans="1:7" ht="30">
      <c r="A34" s="13">
        <f t="shared" si="1"/>
        <v>30</v>
      </c>
      <c r="B34" s="14" t="s">
        <v>40</v>
      </c>
      <c r="C34" s="15" t="s">
        <v>1</v>
      </c>
      <c r="D34" s="15">
        <v>10</v>
      </c>
      <c r="E34" s="16"/>
      <c r="F34" s="16">
        <f t="shared" si="2"/>
        <v>0</v>
      </c>
      <c r="G34" s="16">
        <f t="shared" si="0"/>
        <v>0</v>
      </c>
    </row>
    <row r="35" spans="1:7" ht="30">
      <c r="A35" s="13">
        <f t="shared" si="1"/>
        <v>31</v>
      </c>
      <c r="B35" s="14" t="s">
        <v>39</v>
      </c>
      <c r="C35" s="15" t="s">
        <v>1</v>
      </c>
      <c r="D35" s="15">
        <v>2600</v>
      </c>
      <c r="E35" s="16"/>
      <c r="F35" s="16">
        <f t="shared" si="2"/>
        <v>0</v>
      </c>
      <c r="G35" s="16">
        <f t="shared" si="0"/>
        <v>0</v>
      </c>
    </row>
    <row r="36" spans="1:7" ht="30">
      <c r="A36" s="13">
        <f t="shared" si="1"/>
        <v>32</v>
      </c>
      <c r="B36" s="14" t="s">
        <v>192</v>
      </c>
      <c r="C36" s="15" t="s">
        <v>1</v>
      </c>
      <c r="D36" s="15">
        <v>50</v>
      </c>
      <c r="E36" s="16"/>
      <c r="F36" s="16">
        <f t="shared" si="2"/>
        <v>0</v>
      </c>
      <c r="G36" s="16">
        <f t="shared" si="0"/>
        <v>0</v>
      </c>
    </row>
    <row r="37" spans="1:7" ht="30">
      <c r="A37" s="13">
        <f t="shared" si="1"/>
        <v>33</v>
      </c>
      <c r="B37" s="14" t="s">
        <v>41</v>
      </c>
      <c r="C37" s="15" t="s">
        <v>1</v>
      </c>
      <c r="D37" s="15">
        <v>200</v>
      </c>
      <c r="E37" s="16"/>
      <c r="F37" s="16">
        <f t="shared" si="2"/>
        <v>0</v>
      </c>
      <c r="G37" s="16">
        <f t="shared" si="0"/>
        <v>0</v>
      </c>
    </row>
    <row r="38" spans="1:7" ht="30">
      <c r="A38" s="13">
        <f t="shared" si="1"/>
        <v>34</v>
      </c>
      <c r="B38" s="14" t="s">
        <v>236</v>
      </c>
      <c r="C38" s="15" t="s">
        <v>1</v>
      </c>
      <c r="D38" s="15">
        <v>50</v>
      </c>
      <c r="E38" s="16"/>
      <c r="F38" s="16">
        <f t="shared" si="2"/>
        <v>0</v>
      </c>
      <c r="G38" s="16">
        <f t="shared" si="0"/>
        <v>0</v>
      </c>
    </row>
    <row r="39" spans="1:7" ht="30">
      <c r="A39" s="13">
        <f t="shared" si="1"/>
        <v>35</v>
      </c>
      <c r="B39" s="14" t="s">
        <v>193</v>
      </c>
      <c r="C39" s="15" t="s">
        <v>3</v>
      </c>
      <c r="D39" s="15">
        <v>5</v>
      </c>
      <c r="E39" s="16"/>
      <c r="F39" s="16">
        <f t="shared" si="2"/>
        <v>0</v>
      </c>
      <c r="G39" s="16">
        <f t="shared" si="0"/>
        <v>0</v>
      </c>
    </row>
    <row r="40" spans="1:7" ht="30">
      <c r="A40" s="13">
        <f t="shared" si="1"/>
        <v>36</v>
      </c>
      <c r="B40" s="14" t="s">
        <v>42</v>
      </c>
      <c r="C40" s="15" t="s">
        <v>3</v>
      </c>
      <c r="D40" s="15">
        <v>10</v>
      </c>
      <c r="E40" s="16"/>
      <c r="F40" s="16">
        <f t="shared" si="2"/>
        <v>0</v>
      </c>
      <c r="G40" s="16">
        <f t="shared" si="0"/>
        <v>0</v>
      </c>
    </row>
    <row r="41" spans="1:7" ht="30">
      <c r="A41" s="13">
        <f t="shared" si="1"/>
        <v>37</v>
      </c>
      <c r="B41" s="14" t="s">
        <v>186</v>
      </c>
      <c r="C41" s="15" t="s">
        <v>3</v>
      </c>
      <c r="D41" s="15">
        <v>10</v>
      </c>
      <c r="E41" s="16"/>
      <c r="F41" s="16">
        <f t="shared" si="2"/>
        <v>0</v>
      </c>
      <c r="G41" s="16">
        <f t="shared" si="0"/>
        <v>0</v>
      </c>
    </row>
    <row r="42" spans="1:7" ht="30">
      <c r="A42" s="13">
        <f t="shared" si="1"/>
        <v>38</v>
      </c>
      <c r="B42" s="14" t="s">
        <v>43</v>
      </c>
      <c r="C42" s="15" t="s">
        <v>3</v>
      </c>
      <c r="D42" s="15">
        <v>5</v>
      </c>
      <c r="E42" s="16"/>
      <c r="F42" s="16">
        <f t="shared" si="2"/>
        <v>0</v>
      </c>
      <c r="G42" s="16">
        <f t="shared" si="0"/>
        <v>0</v>
      </c>
    </row>
    <row r="43" spans="1:7" ht="30">
      <c r="A43" s="13">
        <f t="shared" si="1"/>
        <v>39</v>
      </c>
      <c r="B43" s="14" t="s">
        <v>44</v>
      </c>
      <c r="C43" s="15" t="s">
        <v>3</v>
      </c>
      <c r="D43" s="15">
        <v>60</v>
      </c>
      <c r="E43" s="16"/>
      <c r="F43" s="16">
        <f t="shared" si="2"/>
        <v>0</v>
      </c>
      <c r="G43" s="16">
        <f t="shared" si="0"/>
        <v>0</v>
      </c>
    </row>
    <row r="44" spans="1:7" ht="30">
      <c r="A44" s="13">
        <f t="shared" si="1"/>
        <v>40</v>
      </c>
      <c r="B44" s="14" t="s">
        <v>194</v>
      </c>
      <c r="C44" s="15" t="s">
        <v>3</v>
      </c>
      <c r="D44" s="15">
        <v>20</v>
      </c>
      <c r="E44" s="16"/>
      <c r="F44" s="16">
        <f t="shared" si="2"/>
        <v>0</v>
      </c>
      <c r="G44" s="16">
        <f t="shared" si="0"/>
        <v>0</v>
      </c>
    </row>
    <row r="45" spans="1:7" ht="30">
      <c r="A45" s="13">
        <f t="shared" si="1"/>
        <v>41</v>
      </c>
      <c r="B45" s="14" t="s">
        <v>45</v>
      </c>
      <c r="C45" s="15" t="s">
        <v>3</v>
      </c>
      <c r="D45" s="15">
        <v>5</v>
      </c>
      <c r="E45" s="16"/>
      <c r="F45" s="16">
        <f t="shared" si="2"/>
        <v>0</v>
      </c>
      <c r="G45" s="16">
        <f t="shared" si="0"/>
        <v>0</v>
      </c>
    </row>
    <row r="46" spans="1:7" ht="30">
      <c r="A46" s="13">
        <f t="shared" si="1"/>
        <v>42</v>
      </c>
      <c r="B46" s="14" t="s">
        <v>46</v>
      </c>
      <c r="C46" s="15" t="s">
        <v>3</v>
      </c>
      <c r="D46" s="15">
        <v>80</v>
      </c>
      <c r="E46" s="16"/>
      <c r="F46" s="16">
        <f t="shared" si="2"/>
        <v>0</v>
      </c>
      <c r="G46" s="16">
        <f t="shared" si="0"/>
        <v>0</v>
      </c>
    </row>
    <row r="47" spans="1:7" ht="30">
      <c r="A47" s="13">
        <f t="shared" si="1"/>
        <v>43</v>
      </c>
      <c r="B47" s="14" t="s">
        <v>47</v>
      </c>
      <c r="C47" s="15" t="s">
        <v>3</v>
      </c>
      <c r="D47" s="15">
        <v>60</v>
      </c>
      <c r="E47" s="16"/>
      <c r="F47" s="16">
        <f t="shared" si="2"/>
        <v>0</v>
      </c>
      <c r="G47" s="16">
        <f t="shared" si="0"/>
        <v>0</v>
      </c>
    </row>
    <row r="48" spans="1:7" ht="30">
      <c r="A48" s="13">
        <f t="shared" si="1"/>
        <v>44</v>
      </c>
      <c r="B48" s="14" t="s">
        <v>48</v>
      </c>
      <c r="C48" s="15" t="s">
        <v>3</v>
      </c>
      <c r="D48" s="15">
        <v>20</v>
      </c>
      <c r="E48" s="16"/>
      <c r="F48" s="16">
        <f t="shared" si="2"/>
        <v>0</v>
      </c>
      <c r="G48" s="16">
        <f t="shared" si="0"/>
        <v>0</v>
      </c>
    </row>
    <row r="49" spans="1:7" ht="30">
      <c r="A49" s="13">
        <f t="shared" si="1"/>
        <v>45</v>
      </c>
      <c r="B49" s="14" t="s">
        <v>49</v>
      </c>
      <c r="C49" s="15" t="s">
        <v>3</v>
      </c>
      <c r="D49" s="15">
        <v>30</v>
      </c>
      <c r="E49" s="16"/>
      <c r="F49" s="16">
        <f t="shared" si="2"/>
        <v>0</v>
      </c>
      <c r="G49" s="16">
        <f t="shared" si="0"/>
        <v>0</v>
      </c>
    </row>
    <row r="50" spans="1:7" ht="30">
      <c r="A50" s="13">
        <f t="shared" si="1"/>
        <v>46</v>
      </c>
      <c r="B50" s="14" t="s">
        <v>226</v>
      </c>
      <c r="C50" s="15" t="s">
        <v>3</v>
      </c>
      <c r="D50" s="15">
        <v>30</v>
      </c>
      <c r="E50" s="16"/>
      <c r="F50" s="16">
        <f t="shared" ref="F50" si="5">D50*E50</f>
        <v>0</v>
      </c>
      <c r="G50" s="16">
        <f t="shared" ref="G50" si="6">(D50*E50)*1.23</f>
        <v>0</v>
      </c>
    </row>
    <row r="51" spans="1:7" ht="30">
      <c r="A51" s="13">
        <f t="shared" si="1"/>
        <v>47</v>
      </c>
      <c r="B51" s="14" t="s">
        <v>50</v>
      </c>
      <c r="C51" s="15" t="s">
        <v>1</v>
      </c>
      <c r="D51" s="15">
        <v>270</v>
      </c>
      <c r="E51" s="16"/>
      <c r="F51" s="16">
        <f t="shared" si="2"/>
        <v>0</v>
      </c>
      <c r="G51" s="16">
        <f t="shared" si="0"/>
        <v>0</v>
      </c>
    </row>
    <row r="52" spans="1:7" ht="30">
      <c r="A52" s="13">
        <f t="shared" si="1"/>
        <v>48</v>
      </c>
      <c r="B52" s="14" t="s">
        <v>195</v>
      </c>
      <c r="C52" s="15" t="s">
        <v>1</v>
      </c>
      <c r="D52" s="15">
        <v>40</v>
      </c>
      <c r="E52" s="16"/>
      <c r="F52" s="16">
        <f t="shared" si="2"/>
        <v>0</v>
      </c>
      <c r="G52" s="16">
        <f t="shared" si="0"/>
        <v>0</v>
      </c>
    </row>
    <row r="53" spans="1:7" ht="30">
      <c r="A53" s="13">
        <f t="shared" si="1"/>
        <v>49</v>
      </c>
      <c r="B53" s="14" t="s">
        <v>196</v>
      </c>
      <c r="C53" s="15" t="s">
        <v>1</v>
      </c>
      <c r="D53" s="15">
        <v>10</v>
      </c>
      <c r="E53" s="16"/>
      <c r="F53" s="16">
        <f t="shared" si="2"/>
        <v>0</v>
      </c>
      <c r="G53" s="16">
        <f t="shared" si="0"/>
        <v>0</v>
      </c>
    </row>
    <row r="54" spans="1:7" ht="30">
      <c r="A54" s="13">
        <f t="shared" si="1"/>
        <v>50</v>
      </c>
      <c r="B54" s="14" t="s">
        <v>51</v>
      </c>
      <c r="C54" s="15" t="s">
        <v>1</v>
      </c>
      <c r="D54" s="15">
        <v>10</v>
      </c>
      <c r="E54" s="16"/>
      <c r="F54" s="16">
        <f t="shared" si="2"/>
        <v>0</v>
      </c>
      <c r="G54" s="16">
        <f t="shared" si="0"/>
        <v>0</v>
      </c>
    </row>
    <row r="55" spans="1:7" ht="30">
      <c r="A55" s="13">
        <f t="shared" si="1"/>
        <v>51</v>
      </c>
      <c r="B55" s="14" t="s">
        <v>52</v>
      </c>
      <c r="C55" s="15" t="s">
        <v>1</v>
      </c>
      <c r="D55" s="15">
        <v>15</v>
      </c>
      <c r="E55" s="16"/>
      <c r="F55" s="16">
        <f t="shared" si="2"/>
        <v>0</v>
      </c>
      <c r="G55" s="16">
        <f t="shared" si="0"/>
        <v>0</v>
      </c>
    </row>
    <row r="56" spans="1:7" ht="30">
      <c r="A56" s="13">
        <f t="shared" si="1"/>
        <v>52</v>
      </c>
      <c r="B56" s="14" t="s">
        <v>53</v>
      </c>
      <c r="C56" s="15" t="s">
        <v>1</v>
      </c>
      <c r="D56" s="15">
        <v>10</v>
      </c>
      <c r="E56" s="16"/>
      <c r="F56" s="16">
        <f t="shared" si="2"/>
        <v>0</v>
      </c>
      <c r="G56" s="16">
        <f t="shared" si="0"/>
        <v>0</v>
      </c>
    </row>
    <row r="57" spans="1:7" ht="45">
      <c r="A57" s="13">
        <f t="shared" si="1"/>
        <v>53</v>
      </c>
      <c r="B57" s="14" t="s">
        <v>54</v>
      </c>
      <c r="C57" s="15" t="s">
        <v>1</v>
      </c>
      <c r="D57" s="15">
        <v>20</v>
      </c>
      <c r="E57" s="16"/>
      <c r="F57" s="16">
        <f t="shared" si="2"/>
        <v>0</v>
      </c>
      <c r="G57" s="16">
        <f t="shared" si="0"/>
        <v>0</v>
      </c>
    </row>
    <row r="58" spans="1:7" ht="45">
      <c r="A58" s="13">
        <f t="shared" si="1"/>
        <v>54</v>
      </c>
      <c r="B58" s="14" t="s">
        <v>55</v>
      </c>
      <c r="C58" s="15" t="s">
        <v>1</v>
      </c>
      <c r="D58" s="15">
        <v>5</v>
      </c>
      <c r="E58" s="16"/>
      <c r="F58" s="16">
        <f t="shared" si="2"/>
        <v>0</v>
      </c>
      <c r="G58" s="16">
        <f t="shared" si="0"/>
        <v>0</v>
      </c>
    </row>
    <row r="59" spans="1:7" ht="30">
      <c r="A59" s="13">
        <f t="shared" si="1"/>
        <v>55</v>
      </c>
      <c r="B59" s="14" t="s">
        <v>56</v>
      </c>
      <c r="C59" s="15" t="s">
        <v>1</v>
      </c>
      <c r="D59" s="15">
        <v>5</v>
      </c>
      <c r="E59" s="16"/>
      <c r="F59" s="16">
        <f t="shared" si="2"/>
        <v>0</v>
      </c>
      <c r="G59" s="16">
        <f t="shared" si="0"/>
        <v>0</v>
      </c>
    </row>
    <row r="60" spans="1:7" ht="45">
      <c r="A60" s="13">
        <f t="shared" si="1"/>
        <v>56</v>
      </c>
      <c r="B60" s="14" t="s">
        <v>197</v>
      </c>
      <c r="C60" s="15" t="s">
        <v>1</v>
      </c>
      <c r="D60" s="15">
        <v>35</v>
      </c>
      <c r="E60" s="16"/>
      <c r="F60" s="16">
        <f t="shared" si="2"/>
        <v>0</v>
      </c>
      <c r="G60" s="16">
        <f t="shared" si="0"/>
        <v>0</v>
      </c>
    </row>
    <row r="61" spans="1:7" ht="30">
      <c r="A61" s="13">
        <f t="shared" si="1"/>
        <v>57</v>
      </c>
      <c r="B61" s="14" t="s">
        <v>221</v>
      </c>
      <c r="C61" s="15" t="s">
        <v>1</v>
      </c>
      <c r="D61" s="15">
        <v>20</v>
      </c>
      <c r="E61" s="16"/>
      <c r="F61" s="16">
        <f t="shared" ref="F61" si="7">D61*E61</f>
        <v>0</v>
      </c>
      <c r="G61" s="16">
        <f t="shared" ref="G61" si="8">(D61*E61)*1.23</f>
        <v>0</v>
      </c>
    </row>
    <row r="62" spans="1:7" ht="30">
      <c r="A62" s="13">
        <f t="shared" si="1"/>
        <v>58</v>
      </c>
      <c r="B62" s="14" t="s">
        <v>57</v>
      </c>
      <c r="C62" s="15" t="s">
        <v>1</v>
      </c>
      <c r="D62" s="15">
        <v>35</v>
      </c>
      <c r="E62" s="16"/>
      <c r="F62" s="16">
        <f t="shared" si="2"/>
        <v>0</v>
      </c>
      <c r="G62" s="16">
        <f t="shared" si="0"/>
        <v>0</v>
      </c>
    </row>
    <row r="63" spans="1:7" ht="30">
      <c r="A63" s="13">
        <f t="shared" si="1"/>
        <v>59</v>
      </c>
      <c r="B63" s="14" t="s">
        <v>58</v>
      </c>
      <c r="C63" s="15" t="s">
        <v>1</v>
      </c>
      <c r="D63" s="15">
        <v>30</v>
      </c>
      <c r="E63" s="16"/>
      <c r="F63" s="16">
        <f t="shared" si="2"/>
        <v>0</v>
      </c>
      <c r="G63" s="16">
        <f t="shared" si="0"/>
        <v>0</v>
      </c>
    </row>
    <row r="64" spans="1:7" ht="30">
      <c r="A64" s="13">
        <f t="shared" si="1"/>
        <v>60</v>
      </c>
      <c r="B64" s="14" t="s">
        <v>187</v>
      </c>
      <c r="C64" s="15" t="s">
        <v>1</v>
      </c>
      <c r="D64" s="15">
        <v>5</v>
      </c>
      <c r="E64" s="16"/>
      <c r="F64" s="16">
        <f t="shared" si="2"/>
        <v>0</v>
      </c>
      <c r="G64" s="16">
        <f t="shared" si="0"/>
        <v>0</v>
      </c>
    </row>
    <row r="65" spans="1:7" ht="30">
      <c r="A65" s="13">
        <f t="shared" si="1"/>
        <v>61</v>
      </c>
      <c r="B65" s="14" t="s">
        <v>59</v>
      </c>
      <c r="C65" s="15" t="s">
        <v>1</v>
      </c>
      <c r="D65" s="15">
        <v>100</v>
      </c>
      <c r="E65" s="16"/>
      <c r="F65" s="16">
        <f t="shared" si="2"/>
        <v>0</v>
      </c>
      <c r="G65" s="16">
        <f t="shared" si="0"/>
        <v>0</v>
      </c>
    </row>
    <row r="66" spans="1:7" ht="30">
      <c r="A66" s="13">
        <f t="shared" si="1"/>
        <v>62</v>
      </c>
      <c r="B66" s="14" t="s">
        <v>60</v>
      </c>
      <c r="C66" s="15" t="s">
        <v>1</v>
      </c>
      <c r="D66" s="15">
        <v>5</v>
      </c>
      <c r="E66" s="16"/>
      <c r="F66" s="16">
        <f t="shared" si="2"/>
        <v>0</v>
      </c>
      <c r="G66" s="16">
        <f t="shared" si="0"/>
        <v>0</v>
      </c>
    </row>
    <row r="67" spans="1:7" ht="30">
      <c r="A67" s="13">
        <f t="shared" si="1"/>
        <v>63</v>
      </c>
      <c r="B67" s="14" t="s">
        <v>61</v>
      </c>
      <c r="C67" s="15" t="s">
        <v>1</v>
      </c>
      <c r="D67" s="15">
        <v>5</v>
      </c>
      <c r="E67" s="16"/>
      <c r="F67" s="16">
        <f t="shared" si="2"/>
        <v>0</v>
      </c>
      <c r="G67" s="16">
        <f t="shared" si="0"/>
        <v>0</v>
      </c>
    </row>
    <row r="68" spans="1:7" ht="30">
      <c r="A68" s="13">
        <f t="shared" si="1"/>
        <v>64</v>
      </c>
      <c r="B68" s="14" t="s">
        <v>62</v>
      </c>
      <c r="C68" s="15" t="s">
        <v>1</v>
      </c>
      <c r="D68" s="15">
        <v>100</v>
      </c>
      <c r="E68" s="16"/>
      <c r="F68" s="16">
        <f t="shared" si="2"/>
        <v>0</v>
      </c>
      <c r="G68" s="16">
        <f t="shared" si="0"/>
        <v>0</v>
      </c>
    </row>
    <row r="69" spans="1:7" ht="30">
      <c r="A69" s="13">
        <f t="shared" si="1"/>
        <v>65</v>
      </c>
      <c r="B69" s="14" t="s">
        <v>63</v>
      </c>
      <c r="C69" s="15" t="s">
        <v>1</v>
      </c>
      <c r="D69" s="15">
        <v>35</v>
      </c>
      <c r="E69" s="16"/>
      <c r="F69" s="16">
        <f t="shared" si="2"/>
        <v>0</v>
      </c>
      <c r="G69" s="16">
        <f t="shared" si="0"/>
        <v>0</v>
      </c>
    </row>
    <row r="70" spans="1:7" ht="30">
      <c r="A70" s="13">
        <f t="shared" si="1"/>
        <v>66</v>
      </c>
      <c r="B70" s="14" t="s">
        <v>64</v>
      </c>
      <c r="C70" s="15" t="s">
        <v>1</v>
      </c>
      <c r="D70" s="15">
        <v>5</v>
      </c>
      <c r="E70" s="16"/>
      <c r="F70" s="16">
        <f t="shared" si="2"/>
        <v>0</v>
      </c>
      <c r="G70" s="16">
        <f t="shared" si="0"/>
        <v>0</v>
      </c>
    </row>
    <row r="71" spans="1:7" ht="30">
      <c r="A71" s="13">
        <f t="shared" si="1"/>
        <v>67</v>
      </c>
      <c r="B71" s="14" t="s">
        <v>65</v>
      </c>
      <c r="C71" s="15" t="s">
        <v>1</v>
      </c>
      <c r="D71" s="15">
        <v>5</v>
      </c>
      <c r="E71" s="16"/>
      <c r="F71" s="16">
        <f t="shared" ref="F71:F128" si="9">D71*E71</f>
        <v>0</v>
      </c>
      <c r="G71" s="16">
        <f t="shared" si="0"/>
        <v>0</v>
      </c>
    </row>
    <row r="72" spans="1:7" ht="48" customHeight="1">
      <c r="A72" s="13">
        <f t="shared" si="1"/>
        <v>68</v>
      </c>
      <c r="B72" s="14" t="s">
        <v>227</v>
      </c>
      <c r="C72" s="15" t="s">
        <v>1</v>
      </c>
      <c r="D72" s="15">
        <v>150</v>
      </c>
      <c r="E72" s="16"/>
      <c r="F72" s="16">
        <f t="shared" si="9"/>
        <v>0</v>
      </c>
      <c r="G72" s="16">
        <f t="shared" ref="G72:G130" si="10">(D72*E72)*1.23</f>
        <v>0</v>
      </c>
    </row>
    <row r="73" spans="1:7" ht="30">
      <c r="A73" s="13">
        <f t="shared" si="1"/>
        <v>69</v>
      </c>
      <c r="B73" s="14" t="s">
        <v>66</v>
      </c>
      <c r="C73" s="15" t="s">
        <v>1</v>
      </c>
      <c r="D73" s="15">
        <v>50</v>
      </c>
      <c r="E73" s="16"/>
      <c r="F73" s="16">
        <f t="shared" si="9"/>
        <v>0</v>
      </c>
      <c r="G73" s="16">
        <f t="shared" si="10"/>
        <v>0</v>
      </c>
    </row>
    <row r="74" spans="1:7" ht="30">
      <c r="A74" s="13">
        <f t="shared" si="1"/>
        <v>70</v>
      </c>
      <c r="B74" s="14" t="s">
        <v>67</v>
      </c>
      <c r="C74" s="15" t="s">
        <v>3</v>
      </c>
      <c r="D74" s="15">
        <v>20</v>
      </c>
      <c r="E74" s="16"/>
      <c r="F74" s="16">
        <f t="shared" si="9"/>
        <v>0</v>
      </c>
      <c r="G74" s="16">
        <f t="shared" si="10"/>
        <v>0</v>
      </c>
    </row>
    <row r="75" spans="1:7" ht="30">
      <c r="A75" s="13">
        <f t="shared" si="1"/>
        <v>71</v>
      </c>
      <c r="B75" s="14" t="s">
        <v>68</v>
      </c>
      <c r="C75" s="15" t="s">
        <v>3</v>
      </c>
      <c r="D75" s="15">
        <v>10</v>
      </c>
      <c r="E75" s="16"/>
      <c r="F75" s="16">
        <f t="shared" si="9"/>
        <v>0</v>
      </c>
      <c r="G75" s="16">
        <f t="shared" si="10"/>
        <v>0</v>
      </c>
    </row>
    <row r="76" spans="1:7" ht="30">
      <c r="A76" s="13">
        <f t="shared" ref="A76:A139" si="11">A75+1</f>
        <v>72</v>
      </c>
      <c r="B76" s="14" t="s">
        <v>69</v>
      </c>
      <c r="C76" s="15" t="s">
        <v>3</v>
      </c>
      <c r="D76" s="15">
        <v>10</v>
      </c>
      <c r="E76" s="16"/>
      <c r="F76" s="16">
        <f t="shared" si="9"/>
        <v>0</v>
      </c>
      <c r="G76" s="16">
        <f t="shared" si="10"/>
        <v>0</v>
      </c>
    </row>
    <row r="77" spans="1:7" ht="30">
      <c r="A77" s="13">
        <f t="shared" si="11"/>
        <v>73</v>
      </c>
      <c r="B77" s="14" t="s">
        <v>217</v>
      </c>
      <c r="C77" s="15" t="s">
        <v>3</v>
      </c>
      <c r="D77" s="15">
        <v>15</v>
      </c>
      <c r="E77" s="16"/>
      <c r="F77" s="16">
        <f t="shared" si="9"/>
        <v>0</v>
      </c>
      <c r="G77" s="16">
        <f t="shared" si="10"/>
        <v>0</v>
      </c>
    </row>
    <row r="78" spans="1:7" ht="30">
      <c r="A78" s="13">
        <f t="shared" si="11"/>
        <v>74</v>
      </c>
      <c r="B78" s="14" t="s">
        <v>218</v>
      </c>
      <c r="C78" s="15" t="s">
        <v>3</v>
      </c>
      <c r="D78" s="15">
        <v>10</v>
      </c>
      <c r="E78" s="16"/>
      <c r="F78" s="16">
        <f t="shared" ref="F78:F79" si="12">D78*E78</f>
        <v>0</v>
      </c>
      <c r="G78" s="16">
        <f t="shared" ref="G78:G79" si="13">(D78*E78)*1.23</f>
        <v>0</v>
      </c>
    </row>
    <row r="79" spans="1:7" ht="30">
      <c r="A79" s="13">
        <f t="shared" si="11"/>
        <v>75</v>
      </c>
      <c r="B79" s="14" t="s">
        <v>228</v>
      </c>
      <c r="C79" s="15" t="s">
        <v>1</v>
      </c>
      <c r="D79" s="15">
        <v>30</v>
      </c>
      <c r="E79" s="16"/>
      <c r="F79" s="16">
        <f t="shared" si="12"/>
        <v>0</v>
      </c>
      <c r="G79" s="16">
        <f t="shared" si="13"/>
        <v>0</v>
      </c>
    </row>
    <row r="80" spans="1:7" ht="30">
      <c r="A80" s="13">
        <f t="shared" si="11"/>
        <v>76</v>
      </c>
      <c r="B80" s="14" t="s">
        <v>229</v>
      </c>
      <c r="C80" s="15" t="s">
        <v>1</v>
      </c>
      <c r="D80" s="15">
        <v>15</v>
      </c>
      <c r="E80" s="16"/>
      <c r="F80" s="16">
        <f t="shared" si="9"/>
        <v>0</v>
      </c>
      <c r="G80" s="16">
        <f t="shared" si="10"/>
        <v>0</v>
      </c>
    </row>
    <row r="81" spans="1:7" ht="45">
      <c r="A81" s="13">
        <f t="shared" si="11"/>
        <v>77</v>
      </c>
      <c r="B81" s="14" t="s">
        <v>241</v>
      </c>
      <c r="C81" s="15" t="s">
        <v>14</v>
      </c>
      <c r="D81" s="15">
        <v>10</v>
      </c>
      <c r="E81" s="16"/>
      <c r="F81" s="16">
        <f t="shared" si="9"/>
        <v>0</v>
      </c>
      <c r="G81" s="16">
        <f t="shared" si="10"/>
        <v>0</v>
      </c>
    </row>
    <row r="82" spans="1:7" ht="30">
      <c r="A82" s="13">
        <f t="shared" si="11"/>
        <v>78</v>
      </c>
      <c r="B82" s="14" t="s">
        <v>70</v>
      </c>
      <c r="C82" s="15" t="s">
        <v>1</v>
      </c>
      <c r="D82" s="15">
        <v>560</v>
      </c>
      <c r="E82" s="16"/>
      <c r="F82" s="16">
        <f t="shared" si="9"/>
        <v>0</v>
      </c>
      <c r="G82" s="16">
        <f t="shared" si="10"/>
        <v>0</v>
      </c>
    </row>
    <row r="83" spans="1:7" ht="30">
      <c r="A83" s="13">
        <f t="shared" si="11"/>
        <v>79</v>
      </c>
      <c r="B83" s="14" t="s">
        <v>71</v>
      </c>
      <c r="C83" s="15" t="s">
        <v>1</v>
      </c>
      <c r="D83" s="15">
        <v>430</v>
      </c>
      <c r="E83" s="16"/>
      <c r="F83" s="16">
        <f t="shared" si="9"/>
        <v>0</v>
      </c>
      <c r="G83" s="16">
        <f t="shared" si="10"/>
        <v>0</v>
      </c>
    </row>
    <row r="84" spans="1:7" ht="30">
      <c r="A84" s="13">
        <f t="shared" si="11"/>
        <v>80</v>
      </c>
      <c r="B84" s="14" t="s">
        <v>72</v>
      </c>
      <c r="C84" s="15" t="s">
        <v>3</v>
      </c>
      <c r="D84" s="15">
        <v>440</v>
      </c>
      <c r="E84" s="16"/>
      <c r="F84" s="16">
        <f t="shared" si="9"/>
        <v>0</v>
      </c>
      <c r="G84" s="16">
        <f t="shared" si="10"/>
        <v>0</v>
      </c>
    </row>
    <row r="85" spans="1:7" ht="30">
      <c r="A85" s="13">
        <f t="shared" si="11"/>
        <v>81</v>
      </c>
      <c r="B85" s="14" t="s">
        <v>73</v>
      </c>
      <c r="C85" s="15" t="s">
        <v>1</v>
      </c>
      <c r="D85" s="15">
        <v>460</v>
      </c>
      <c r="E85" s="16"/>
      <c r="F85" s="16">
        <f t="shared" si="9"/>
        <v>0</v>
      </c>
      <c r="G85" s="16">
        <f t="shared" si="10"/>
        <v>0</v>
      </c>
    </row>
    <row r="86" spans="1:7" ht="30">
      <c r="A86" s="13">
        <f t="shared" si="11"/>
        <v>82</v>
      </c>
      <c r="B86" s="14" t="s">
        <v>74</v>
      </c>
      <c r="C86" s="15" t="s">
        <v>1</v>
      </c>
      <c r="D86" s="15">
        <v>650</v>
      </c>
      <c r="E86" s="16"/>
      <c r="F86" s="16">
        <f t="shared" si="9"/>
        <v>0</v>
      </c>
      <c r="G86" s="16">
        <f t="shared" si="10"/>
        <v>0</v>
      </c>
    </row>
    <row r="87" spans="1:7" ht="30">
      <c r="A87" s="13">
        <f t="shared" si="11"/>
        <v>83</v>
      </c>
      <c r="B87" s="14" t="s">
        <v>75</v>
      </c>
      <c r="C87" s="15" t="s">
        <v>1</v>
      </c>
      <c r="D87" s="15">
        <v>470</v>
      </c>
      <c r="E87" s="16"/>
      <c r="F87" s="16">
        <f t="shared" si="9"/>
        <v>0</v>
      </c>
      <c r="G87" s="16">
        <f t="shared" si="10"/>
        <v>0</v>
      </c>
    </row>
    <row r="88" spans="1:7" ht="30">
      <c r="A88" s="13">
        <f t="shared" si="11"/>
        <v>84</v>
      </c>
      <c r="B88" s="14" t="s">
        <v>76</v>
      </c>
      <c r="C88" s="15" t="s">
        <v>3</v>
      </c>
      <c r="D88" s="15">
        <v>1</v>
      </c>
      <c r="E88" s="16"/>
      <c r="F88" s="16">
        <f t="shared" si="9"/>
        <v>0</v>
      </c>
      <c r="G88" s="16">
        <f t="shared" si="10"/>
        <v>0</v>
      </c>
    </row>
    <row r="89" spans="1:7" ht="30">
      <c r="A89" s="13">
        <f t="shared" si="11"/>
        <v>85</v>
      </c>
      <c r="B89" s="14" t="s">
        <v>77</v>
      </c>
      <c r="C89" s="15" t="s">
        <v>3</v>
      </c>
      <c r="D89" s="15">
        <v>5</v>
      </c>
      <c r="E89" s="16"/>
      <c r="F89" s="16">
        <f t="shared" si="9"/>
        <v>0</v>
      </c>
      <c r="G89" s="16">
        <f t="shared" si="10"/>
        <v>0</v>
      </c>
    </row>
    <row r="90" spans="1:7" ht="30">
      <c r="A90" s="13">
        <f t="shared" si="11"/>
        <v>86</v>
      </c>
      <c r="B90" s="14" t="s">
        <v>78</v>
      </c>
      <c r="C90" s="15" t="s">
        <v>3</v>
      </c>
      <c r="D90" s="15">
        <v>5</v>
      </c>
      <c r="E90" s="16"/>
      <c r="F90" s="16">
        <f t="shared" si="9"/>
        <v>0</v>
      </c>
      <c r="G90" s="16">
        <f t="shared" si="10"/>
        <v>0</v>
      </c>
    </row>
    <row r="91" spans="1:7" ht="30">
      <c r="A91" s="13">
        <f t="shared" si="11"/>
        <v>87</v>
      </c>
      <c r="B91" s="14" t="s">
        <v>79</v>
      </c>
      <c r="C91" s="15" t="s">
        <v>3</v>
      </c>
      <c r="D91" s="15">
        <v>1</v>
      </c>
      <c r="E91" s="16"/>
      <c r="F91" s="16">
        <f t="shared" si="9"/>
        <v>0</v>
      </c>
      <c r="G91" s="16">
        <f t="shared" si="10"/>
        <v>0</v>
      </c>
    </row>
    <row r="92" spans="1:7" ht="30">
      <c r="A92" s="13">
        <f t="shared" si="11"/>
        <v>88</v>
      </c>
      <c r="B92" s="14" t="s">
        <v>80</v>
      </c>
      <c r="C92" s="15" t="s">
        <v>3</v>
      </c>
      <c r="D92" s="15">
        <v>1</v>
      </c>
      <c r="E92" s="16"/>
      <c r="F92" s="16">
        <f t="shared" si="9"/>
        <v>0</v>
      </c>
      <c r="G92" s="16">
        <f t="shared" si="10"/>
        <v>0</v>
      </c>
    </row>
    <row r="93" spans="1:7" ht="30">
      <c r="A93" s="13">
        <f t="shared" si="11"/>
        <v>89</v>
      </c>
      <c r="B93" s="14" t="s">
        <v>81</v>
      </c>
      <c r="C93" s="15" t="s">
        <v>3</v>
      </c>
      <c r="D93" s="15">
        <v>1</v>
      </c>
      <c r="E93" s="16"/>
      <c r="F93" s="16">
        <f t="shared" si="9"/>
        <v>0</v>
      </c>
      <c r="G93" s="16">
        <f t="shared" si="10"/>
        <v>0</v>
      </c>
    </row>
    <row r="94" spans="1:7" ht="30">
      <c r="A94" s="13">
        <f t="shared" si="11"/>
        <v>90</v>
      </c>
      <c r="B94" s="14" t="s">
        <v>82</v>
      </c>
      <c r="C94" s="15" t="s">
        <v>3</v>
      </c>
      <c r="D94" s="15">
        <v>1</v>
      </c>
      <c r="E94" s="16"/>
      <c r="F94" s="16">
        <f t="shared" si="9"/>
        <v>0</v>
      </c>
      <c r="G94" s="16">
        <f t="shared" si="10"/>
        <v>0</v>
      </c>
    </row>
    <row r="95" spans="1:7" ht="30">
      <c r="A95" s="13">
        <f t="shared" si="11"/>
        <v>91</v>
      </c>
      <c r="B95" s="14" t="s">
        <v>83</v>
      </c>
      <c r="C95" s="15" t="s">
        <v>3</v>
      </c>
      <c r="D95" s="15">
        <v>1</v>
      </c>
      <c r="E95" s="16"/>
      <c r="F95" s="16">
        <f t="shared" si="9"/>
        <v>0</v>
      </c>
      <c r="G95" s="16">
        <f t="shared" si="10"/>
        <v>0</v>
      </c>
    </row>
    <row r="96" spans="1:7" ht="30">
      <c r="A96" s="13">
        <f t="shared" si="11"/>
        <v>92</v>
      </c>
      <c r="B96" s="14" t="s">
        <v>84</v>
      </c>
      <c r="C96" s="15" t="s">
        <v>3</v>
      </c>
      <c r="D96" s="15">
        <v>1</v>
      </c>
      <c r="E96" s="16"/>
      <c r="F96" s="16">
        <f t="shared" si="9"/>
        <v>0</v>
      </c>
      <c r="G96" s="16">
        <f t="shared" si="10"/>
        <v>0</v>
      </c>
    </row>
    <row r="97" spans="1:7" ht="30">
      <c r="A97" s="13">
        <f t="shared" si="11"/>
        <v>93</v>
      </c>
      <c r="B97" s="14" t="s">
        <v>85</v>
      </c>
      <c r="C97" s="15" t="s">
        <v>3</v>
      </c>
      <c r="D97" s="15">
        <v>1</v>
      </c>
      <c r="E97" s="16"/>
      <c r="F97" s="16">
        <f t="shared" si="9"/>
        <v>0</v>
      </c>
      <c r="G97" s="16">
        <f t="shared" si="10"/>
        <v>0</v>
      </c>
    </row>
    <row r="98" spans="1:7" ht="30">
      <c r="A98" s="13">
        <f t="shared" si="11"/>
        <v>94</v>
      </c>
      <c r="B98" s="14" t="s">
        <v>86</v>
      </c>
      <c r="C98" s="15" t="s">
        <v>1</v>
      </c>
      <c r="D98" s="15">
        <v>150</v>
      </c>
      <c r="E98" s="16"/>
      <c r="F98" s="16">
        <f t="shared" si="9"/>
        <v>0</v>
      </c>
      <c r="G98" s="16">
        <f t="shared" si="10"/>
        <v>0</v>
      </c>
    </row>
    <row r="99" spans="1:7" ht="30">
      <c r="A99" s="13">
        <f t="shared" si="11"/>
        <v>95</v>
      </c>
      <c r="B99" s="14" t="s">
        <v>87</v>
      </c>
      <c r="C99" s="15" t="s">
        <v>1</v>
      </c>
      <c r="D99" s="15">
        <v>270</v>
      </c>
      <c r="E99" s="16"/>
      <c r="F99" s="16">
        <f t="shared" si="9"/>
        <v>0</v>
      </c>
      <c r="G99" s="16">
        <f t="shared" si="10"/>
        <v>0</v>
      </c>
    </row>
    <row r="100" spans="1:7" ht="30">
      <c r="A100" s="13">
        <f t="shared" si="11"/>
        <v>96</v>
      </c>
      <c r="B100" s="14" t="s">
        <v>219</v>
      </c>
      <c r="C100" s="15" t="s">
        <v>1</v>
      </c>
      <c r="D100" s="15">
        <v>30</v>
      </c>
      <c r="E100" s="16"/>
      <c r="F100" s="16">
        <f t="shared" ref="F100" si="14">D100*E100</f>
        <v>0</v>
      </c>
      <c r="G100" s="16">
        <f t="shared" ref="G100" si="15">(D100*E100)*1.23</f>
        <v>0</v>
      </c>
    </row>
    <row r="101" spans="1:7" ht="30">
      <c r="A101" s="13">
        <f t="shared" si="11"/>
        <v>97</v>
      </c>
      <c r="B101" s="14" t="s">
        <v>88</v>
      </c>
      <c r="C101" s="15" t="s">
        <v>1</v>
      </c>
      <c r="D101" s="15">
        <v>5</v>
      </c>
      <c r="E101" s="16"/>
      <c r="F101" s="16">
        <f t="shared" si="9"/>
        <v>0</v>
      </c>
      <c r="G101" s="16">
        <f t="shared" si="10"/>
        <v>0</v>
      </c>
    </row>
    <row r="102" spans="1:7" ht="45" customHeight="1">
      <c r="A102" s="13">
        <f t="shared" si="11"/>
        <v>98</v>
      </c>
      <c r="B102" s="14" t="s">
        <v>230</v>
      </c>
      <c r="C102" s="15" t="s">
        <v>1</v>
      </c>
      <c r="D102" s="15">
        <v>50</v>
      </c>
      <c r="E102" s="16"/>
      <c r="F102" s="16">
        <f t="shared" ref="F102" si="16">D102*E102</f>
        <v>0</v>
      </c>
      <c r="G102" s="16">
        <f t="shared" ref="G102" si="17">(D102*E102)*1.23</f>
        <v>0</v>
      </c>
    </row>
    <row r="103" spans="1:7" ht="30">
      <c r="A103" s="13">
        <f t="shared" si="11"/>
        <v>99</v>
      </c>
      <c r="B103" s="14" t="s">
        <v>243</v>
      </c>
      <c r="C103" s="15" t="s">
        <v>1</v>
      </c>
      <c r="D103" s="15">
        <v>40</v>
      </c>
      <c r="E103" s="16"/>
      <c r="F103" s="16">
        <f t="shared" si="9"/>
        <v>0</v>
      </c>
      <c r="G103" s="16">
        <f t="shared" si="10"/>
        <v>0</v>
      </c>
    </row>
    <row r="104" spans="1:7" ht="27.75" customHeight="1">
      <c r="A104" s="13">
        <f t="shared" si="11"/>
        <v>100</v>
      </c>
      <c r="B104" s="14" t="s">
        <v>242</v>
      </c>
      <c r="C104" s="15" t="s">
        <v>1</v>
      </c>
      <c r="D104" s="15">
        <v>50</v>
      </c>
      <c r="E104" s="16"/>
      <c r="F104" s="16">
        <f t="shared" ref="F104" si="18">D104*E104</f>
        <v>0</v>
      </c>
      <c r="G104" s="16">
        <f t="shared" ref="G104" si="19">(D104*E104)*1.23</f>
        <v>0</v>
      </c>
    </row>
    <row r="105" spans="1:7" ht="30">
      <c r="A105" s="13">
        <f t="shared" si="11"/>
        <v>101</v>
      </c>
      <c r="B105" s="14" t="s">
        <v>89</v>
      </c>
      <c r="C105" s="15" t="s">
        <v>1</v>
      </c>
      <c r="D105" s="15">
        <v>5</v>
      </c>
      <c r="E105" s="16"/>
      <c r="F105" s="16">
        <f t="shared" si="9"/>
        <v>0</v>
      </c>
      <c r="G105" s="16">
        <f t="shared" si="10"/>
        <v>0</v>
      </c>
    </row>
    <row r="106" spans="1:7" ht="30">
      <c r="A106" s="13">
        <f t="shared" si="11"/>
        <v>102</v>
      </c>
      <c r="B106" s="14" t="s">
        <v>90</v>
      </c>
      <c r="C106" s="15" t="s">
        <v>1</v>
      </c>
      <c r="D106" s="15">
        <v>100</v>
      </c>
      <c r="E106" s="16"/>
      <c r="F106" s="16">
        <f t="shared" si="9"/>
        <v>0</v>
      </c>
      <c r="G106" s="16">
        <f t="shared" si="10"/>
        <v>0</v>
      </c>
    </row>
    <row r="107" spans="1:7" ht="30">
      <c r="A107" s="13">
        <f t="shared" si="11"/>
        <v>103</v>
      </c>
      <c r="B107" s="14" t="s">
        <v>91</v>
      </c>
      <c r="C107" s="15" t="s">
        <v>2</v>
      </c>
      <c r="D107" s="15">
        <v>40</v>
      </c>
      <c r="E107" s="16"/>
      <c r="F107" s="16">
        <f t="shared" si="9"/>
        <v>0</v>
      </c>
      <c r="G107" s="16">
        <f t="shared" si="10"/>
        <v>0</v>
      </c>
    </row>
    <row r="108" spans="1:7" ht="30">
      <c r="A108" s="13">
        <f t="shared" si="11"/>
        <v>104</v>
      </c>
      <c r="B108" s="14" t="s">
        <v>92</v>
      </c>
      <c r="C108" s="15" t="s">
        <v>2</v>
      </c>
      <c r="D108" s="15">
        <v>1350</v>
      </c>
      <c r="E108" s="16"/>
      <c r="F108" s="16">
        <f t="shared" si="9"/>
        <v>0</v>
      </c>
      <c r="G108" s="16">
        <f t="shared" si="10"/>
        <v>0</v>
      </c>
    </row>
    <row r="109" spans="1:7" ht="30">
      <c r="A109" s="13">
        <f t="shared" si="11"/>
        <v>105</v>
      </c>
      <c r="B109" s="14" t="s">
        <v>93</v>
      </c>
      <c r="C109" s="15" t="s">
        <v>2</v>
      </c>
      <c r="D109" s="15">
        <v>160</v>
      </c>
      <c r="E109" s="16"/>
      <c r="F109" s="16">
        <f t="shared" si="9"/>
        <v>0</v>
      </c>
      <c r="G109" s="16">
        <f t="shared" si="10"/>
        <v>0</v>
      </c>
    </row>
    <row r="110" spans="1:7" ht="30">
      <c r="A110" s="13">
        <f t="shared" si="11"/>
        <v>106</v>
      </c>
      <c r="B110" s="14" t="s">
        <v>94</v>
      </c>
      <c r="C110" s="15" t="s">
        <v>2</v>
      </c>
      <c r="D110" s="15">
        <v>280</v>
      </c>
      <c r="E110" s="16"/>
      <c r="F110" s="16">
        <f t="shared" si="9"/>
        <v>0</v>
      </c>
      <c r="G110" s="16">
        <f t="shared" si="10"/>
        <v>0</v>
      </c>
    </row>
    <row r="111" spans="1:7" ht="30">
      <c r="A111" s="13">
        <f t="shared" si="11"/>
        <v>107</v>
      </c>
      <c r="B111" s="14" t="s">
        <v>95</v>
      </c>
      <c r="C111" s="15" t="s">
        <v>2</v>
      </c>
      <c r="D111" s="15">
        <v>20</v>
      </c>
      <c r="E111" s="16"/>
      <c r="F111" s="16">
        <f t="shared" si="9"/>
        <v>0</v>
      </c>
      <c r="G111" s="16">
        <f t="shared" si="10"/>
        <v>0</v>
      </c>
    </row>
    <row r="112" spans="1:7" ht="30">
      <c r="A112" s="13">
        <f t="shared" si="11"/>
        <v>108</v>
      </c>
      <c r="B112" s="14" t="s">
        <v>96</v>
      </c>
      <c r="C112" s="15" t="s">
        <v>2</v>
      </c>
      <c r="D112" s="15">
        <v>10</v>
      </c>
      <c r="E112" s="16"/>
      <c r="F112" s="16">
        <f t="shared" si="9"/>
        <v>0</v>
      </c>
      <c r="G112" s="16">
        <f t="shared" si="10"/>
        <v>0</v>
      </c>
    </row>
    <row r="113" spans="1:7" ht="30">
      <c r="A113" s="13">
        <f t="shared" si="11"/>
        <v>109</v>
      </c>
      <c r="B113" s="14" t="s">
        <v>97</v>
      </c>
      <c r="C113" s="15" t="s">
        <v>2</v>
      </c>
      <c r="D113" s="15">
        <v>650</v>
      </c>
      <c r="E113" s="16"/>
      <c r="F113" s="16">
        <f t="shared" si="9"/>
        <v>0</v>
      </c>
      <c r="G113" s="16">
        <f t="shared" si="10"/>
        <v>0</v>
      </c>
    </row>
    <row r="114" spans="1:7" ht="30">
      <c r="A114" s="13">
        <f t="shared" si="11"/>
        <v>110</v>
      </c>
      <c r="B114" s="14" t="s">
        <v>98</v>
      </c>
      <c r="C114" s="15" t="s">
        <v>2</v>
      </c>
      <c r="D114" s="15">
        <v>1750</v>
      </c>
      <c r="E114" s="16"/>
      <c r="F114" s="16">
        <f t="shared" si="9"/>
        <v>0</v>
      </c>
      <c r="G114" s="16">
        <f t="shared" si="10"/>
        <v>0</v>
      </c>
    </row>
    <row r="115" spans="1:7" ht="30">
      <c r="A115" s="13">
        <f t="shared" si="11"/>
        <v>111</v>
      </c>
      <c r="B115" s="14" t="s">
        <v>99</v>
      </c>
      <c r="C115" s="15" t="s">
        <v>2</v>
      </c>
      <c r="D115" s="15">
        <v>130</v>
      </c>
      <c r="E115" s="16"/>
      <c r="F115" s="16">
        <f t="shared" si="9"/>
        <v>0</v>
      </c>
      <c r="G115" s="16">
        <f t="shared" si="10"/>
        <v>0</v>
      </c>
    </row>
    <row r="116" spans="1:7" ht="30">
      <c r="A116" s="13">
        <f t="shared" si="11"/>
        <v>112</v>
      </c>
      <c r="B116" s="14" t="s">
        <v>100</v>
      </c>
      <c r="C116" s="15" t="s">
        <v>2</v>
      </c>
      <c r="D116" s="15">
        <v>200</v>
      </c>
      <c r="E116" s="16"/>
      <c r="F116" s="16">
        <f t="shared" si="9"/>
        <v>0</v>
      </c>
      <c r="G116" s="16">
        <f t="shared" si="10"/>
        <v>0</v>
      </c>
    </row>
    <row r="117" spans="1:7" ht="30">
      <c r="A117" s="13">
        <f t="shared" si="11"/>
        <v>113</v>
      </c>
      <c r="B117" s="14" t="s">
        <v>101</v>
      </c>
      <c r="C117" s="15" t="s">
        <v>2</v>
      </c>
      <c r="D117" s="15">
        <v>3000</v>
      </c>
      <c r="E117" s="16"/>
      <c r="F117" s="16">
        <f t="shared" si="9"/>
        <v>0</v>
      </c>
      <c r="G117" s="16">
        <f t="shared" si="10"/>
        <v>0</v>
      </c>
    </row>
    <row r="118" spans="1:7" ht="30">
      <c r="A118" s="13">
        <f t="shared" si="11"/>
        <v>114</v>
      </c>
      <c r="B118" s="14" t="s">
        <v>102</v>
      </c>
      <c r="C118" s="15" t="s">
        <v>2</v>
      </c>
      <c r="D118" s="15">
        <v>1200</v>
      </c>
      <c r="E118" s="16"/>
      <c r="F118" s="16">
        <f t="shared" si="9"/>
        <v>0</v>
      </c>
      <c r="G118" s="16">
        <f t="shared" si="10"/>
        <v>0</v>
      </c>
    </row>
    <row r="119" spans="1:7" ht="30">
      <c r="A119" s="13">
        <f t="shared" si="11"/>
        <v>115</v>
      </c>
      <c r="B119" s="14" t="s">
        <v>103</v>
      </c>
      <c r="C119" s="15" t="s">
        <v>2</v>
      </c>
      <c r="D119" s="15">
        <v>1000</v>
      </c>
      <c r="E119" s="16"/>
      <c r="F119" s="16">
        <f t="shared" si="9"/>
        <v>0</v>
      </c>
      <c r="G119" s="16">
        <f t="shared" si="10"/>
        <v>0</v>
      </c>
    </row>
    <row r="120" spans="1:7" ht="30">
      <c r="A120" s="13">
        <f t="shared" si="11"/>
        <v>116</v>
      </c>
      <c r="B120" s="14" t="s">
        <v>104</v>
      </c>
      <c r="C120" s="15" t="s">
        <v>2</v>
      </c>
      <c r="D120" s="15">
        <v>100</v>
      </c>
      <c r="E120" s="16"/>
      <c r="F120" s="16">
        <f t="shared" si="9"/>
        <v>0</v>
      </c>
      <c r="G120" s="16">
        <f t="shared" si="10"/>
        <v>0</v>
      </c>
    </row>
    <row r="121" spans="1:7" ht="30">
      <c r="A121" s="13">
        <f t="shared" si="11"/>
        <v>117</v>
      </c>
      <c r="B121" s="14" t="s">
        <v>105</v>
      </c>
      <c r="C121" s="15" t="s">
        <v>2</v>
      </c>
      <c r="D121" s="15">
        <v>10</v>
      </c>
      <c r="E121" s="16"/>
      <c r="F121" s="16">
        <f t="shared" si="9"/>
        <v>0</v>
      </c>
      <c r="G121" s="16">
        <f t="shared" si="10"/>
        <v>0</v>
      </c>
    </row>
    <row r="122" spans="1:7" ht="30">
      <c r="A122" s="13">
        <f t="shared" si="11"/>
        <v>118</v>
      </c>
      <c r="B122" s="14" t="s">
        <v>106</v>
      </c>
      <c r="C122" s="15" t="s">
        <v>2</v>
      </c>
      <c r="D122" s="15">
        <v>50</v>
      </c>
      <c r="E122" s="16"/>
      <c r="F122" s="16">
        <f t="shared" si="9"/>
        <v>0</v>
      </c>
      <c r="G122" s="16">
        <f t="shared" si="10"/>
        <v>0</v>
      </c>
    </row>
    <row r="123" spans="1:7" ht="30">
      <c r="A123" s="13">
        <f t="shared" si="11"/>
        <v>119</v>
      </c>
      <c r="B123" s="14" t="s">
        <v>107</v>
      </c>
      <c r="C123" s="15" t="s">
        <v>2</v>
      </c>
      <c r="D123" s="15">
        <v>120</v>
      </c>
      <c r="E123" s="16"/>
      <c r="F123" s="16">
        <f t="shared" si="9"/>
        <v>0</v>
      </c>
      <c r="G123" s="16">
        <f t="shared" si="10"/>
        <v>0</v>
      </c>
    </row>
    <row r="124" spans="1:7" ht="30">
      <c r="A124" s="13">
        <f t="shared" si="11"/>
        <v>120</v>
      </c>
      <c r="B124" s="14" t="s">
        <v>108</v>
      </c>
      <c r="C124" s="15" t="s">
        <v>2</v>
      </c>
      <c r="D124" s="15">
        <v>200</v>
      </c>
      <c r="E124" s="16"/>
      <c r="F124" s="16">
        <f t="shared" si="9"/>
        <v>0</v>
      </c>
      <c r="G124" s="16">
        <f t="shared" si="10"/>
        <v>0</v>
      </c>
    </row>
    <row r="125" spans="1:7" ht="30">
      <c r="A125" s="13">
        <f t="shared" si="11"/>
        <v>121</v>
      </c>
      <c r="B125" s="14" t="s">
        <v>198</v>
      </c>
      <c r="C125" s="15" t="s">
        <v>2</v>
      </c>
      <c r="D125" s="15">
        <v>100</v>
      </c>
      <c r="E125" s="16"/>
      <c r="F125" s="16">
        <f t="shared" ref="F125" si="20">D125*E125</f>
        <v>0</v>
      </c>
      <c r="G125" s="16">
        <f t="shared" ref="G125" si="21">(D125*E125)*1.23</f>
        <v>0</v>
      </c>
    </row>
    <row r="126" spans="1:7" ht="30">
      <c r="A126" s="13">
        <f t="shared" si="11"/>
        <v>122</v>
      </c>
      <c r="B126" s="14" t="s">
        <v>109</v>
      </c>
      <c r="C126" s="15" t="s">
        <v>2</v>
      </c>
      <c r="D126" s="15">
        <v>90</v>
      </c>
      <c r="E126" s="16"/>
      <c r="F126" s="16">
        <f t="shared" si="9"/>
        <v>0</v>
      </c>
      <c r="G126" s="16">
        <f t="shared" si="10"/>
        <v>0</v>
      </c>
    </row>
    <row r="127" spans="1:7" ht="30">
      <c r="A127" s="13">
        <f t="shared" si="11"/>
        <v>123</v>
      </c>
      <c r="B127" s="14" t="s">
        <v>110</v>
      </c>
      <c r="C127" s="15" t="s">
        <v>2</v>
      </c>
      <c r="D127" s="15">
        <v>100</v>
      </c>
      <c r="E127" s="16"/>
      <c r="F127" s="16">
        <f t="shared" si="9"/>
        <v>0</v>
      </c>
      <c r="G127" s="16">
        <f t="shared" si="10"/>
        <v>0</v>
      </c>
    </row>
    <row r="128" spans="1:7" ht="30">
      <c r="A128" s="13">
        <f t="shared" si="11"/>
        <v>124</v>
      </c>
      <c r="B128" s="14" t="s">
        <v>111</v>
      </c>
      <c r="C128" s="15" t="s">
        <v>2</v>
      </c>
      <c r="D128" s="15">
        <v>350</v>
      </c>
      <c r="E128" s="16"/>
      <c r="F128" s="16">
        <f t="shared" si="9"/>
        <v>0</v>
      </c>
      <c r="G128" s="16">
        <f t="shared" si="10"/>
        <v>0</v>
      </c>
    </row>
    <row r="129" spans="1:7" ht="30">
      <c r="A129" s="13">
        <f t="shared" si="11"/>
        <v>125</v>
      </c>
      <c r="B129" s="14" t="s">
        <v>231</v>
      </c>
      <c r="C129" s="15" t="s">
        <v>2</v>
      </c>
      <c r="D129" s="15">
        <v>150</v>
      </c>
      <c r="E129" s="16"/>
      <c r="F129" s="16">
        <f t="shared" ref="F129" si="22">D129*E129</f>
        <v>0</v>
      </c>
      <c r="G129" s="16">
        <f t="shared" ref="G129" si="23">(D129*E129)*1.23</f>
        <v>0</v>
      </c>
    </row>
    <row r="130" spans="1:7" ht="30">
      <c r="A130" s="13">
        <f t="shared" si="11"/>
        <v>126</v>
      </c>
      <c r="B130" s="14" t="s">
        <v>112</v>
      </c>
      <c r="C130" s="15" t="s">
        <v>2</v>
      </c>
      <c r="D130" s="15">
        <v>10</v>
      </c>
      <c r="E130" s="16"/>
      <c r="F130" s="16">
        <f t="shared" ref="F130:F180" si="24">D130*E130</f>
        <v>0</v>
      </c>
      <c r="G130" s="16">
        <f t="shared" si="10"/>
        <v>0</v>
      </c>
    </row>
    <row r="131" spans="1:7" ht="30">
      <c r="A131" s="13">
        <f t="shared" si="11"/>
        <v>127</v>
      </c>
      <c r="B131" s="14" t="s">
        <v>113</v>
      </c>
      <c r="C131" s="15" t="s">
        <v>2</v>
      </c>
      <c r="D131" s="15">
        <v>10</v>
      </c>
      <c r="E131" s="16"/>
      <c r="F131" s="16">
        <f t="shared" si="24"/>
        <v>0</v>
      </c>
      <c r="G131" s="16">
        <f t="shared" ref="G131:G182" si="25">(D131*E131)*1.23</f>
        <v>0</v>
      </c>
    </row>
    <row r="132" spans="1:7" ht="30">
      <c r="A132" s="13">
        <f t="shared" si="11"/>
        <v>128</v>
      </c>
      <c r="B132" s="14" t="s">
        <v>114</v>
      </c>
      <c r="C132" s="15" t="s">
        <v>2</v>
      </c>
      <c r="D132" s="15">
        <v>25</v>
      </c>
      <c r="E132" s="16"/>
      <c r="F132" s="16">
        <f t="shared" si="24"/>
        <v>0</v>
      </c>
      <c r="G132" s="16">
        <f t="shared" si="25"/>
        <v>0</v>
      </c>
    </row>
    <row r="133" spans="1:7" ht="30">
      <c r="A133" s="13">
        <f t="shared" si="11"/>
        <v>129</v>
      </c>
      <c r="B133" s="14" t="s">
        <v>115</v>
      </c>
      <c r="C133" s="15" t="s">
        <v>2</v>
      </c>
      <c r="D133" s="15">
        <v>245</v>
      </c>
      <c r="E133" s="16"/>
      <c r="F133" s="16">
        <f t="shared" si="24"/>
        <v>0</v>
      </c>
      <c r="G133" s="16">
        <f t="shared" si="25"/>
        <v>0</v>
      </c>
    </row>
    <row r="134" spans="1:7" ht="30">
      <c r="A134" s="13">
        <f t="shared" si="11"/>
        <v>130</v>
      </c>
      <c r="B134" s="14" t="s">
        <v>116</v>
      </c>
      <c r="C134" s="15" t="s">
        <v>2</v>
      </c>
      <c r="D134" s="15">
        <v>100</v>
      </c>
      <c r="E134" s="16"/>
      <c r="F134" s="16">
        <f t="shared" si="24"/>
        <v>0</v>
      </c>
      <c r="G134" s="16">
        <f t="shared" si="25"/>
        <v>0</v>
      </c>
    </row>
    <row r="135" spans="1:7" ht="30">
      <c r="A135" s="13">
        <f t="shared" si="11"/>
        <v>131</v>
      </c>
      <c r="B135" s="14" t="s">
        <v>117</v>
      </c>
      <c r="C135" s="15" t="s">
        <v>2</v>
      </c>
      <c r="D135" s="15">
        <v>25</v>
      </c>
      <c r="E135" s="16"/>
      <c r="F135" s="16">
        <f t="shared" si="24"/>
        <v>0</v>
      </c>
      <c r="G135" s="16">
        <f t="shared" si="25"/>
        <v>0</v>
      </c>
    </row>
    <row r="136" spans="1:7" ht="30">
      <c r="A136" s="13">
        <f t="shared" si="11"/>
        <v>132</v>
      </c>
      <c r="B136" s="14" t="s">
        <v>118</v>
      </c>
      <c r="C136" s="15" t="s">
        <v>2</v>
      </c>
      <c r="D136" s="15">
        <v>100</v>
      </c>
      <c r="E136" s="16"/>
      <c r="F136" s="16">
        <f t="shared" si="24"/>
        <v>0</v>
      </c>
      <c r="G136" s="16">
        <f t="shared" si="25"/>
        <v>0</v>
      </c>
    </row>
    <row r="137" spans="1:7" ht="30">
      <c r="A137" s="13">
        <f t="shared" si="11"/>
        <v>133</v>
      </c>
      <c r="B137" s="14" t="s">
        <v>232</v>
      </c>
      <c r="C137" s="15" t="s">
        <v>1</v>
      </c>
      <c r="D137" s="15">
        <v>40</v>
      </c>
      <c r="E137" s="16"/>
      <c r="F137" s="16">
        <f t="shared" si="24"/>
        <v>0</v>
      </c>
      <c r="G137" s="16">
        <f t="shared" si="25"/>
        <v>0</v>
      </c>
    </row>
    <row r="138" spans="1:7" ht="30">
      <c r="A138" s="13">
        <f t="shared" si="11"/>
        <v>134</v>
      </c>
      <c r="B138" s="14" t="s">
        <v>240</v>
      </c>
      <c r="C138" s="15" t="s">
        <v>1</v>
      </c>
      <c r="D138" s="15">
        <v>10</v>
      </c>
      <c r="E138" s="16"/>
      <c r="F138" s="16">
        <f t="shared" ref="F138" si="26">D138*E138</f>
        <v>0</v>
      </c>
      <c r="G138" s="16">
        <f t="shared" ref="G138" si="27">(D138*E138)*1.23</f>
        <v>0</v>
      </c>
    </row>
    <row r="139" spans="1:7" ht="30">
      <c r="A139" s="13">
        <f t="shared" si="11"/>
        <v>135</v>
      </c>
      <c r="B139" s="14" t="s">
        <v>119</v>
      </c>
      <c r="C139" s="15" t="s">
        <v>1</v>
      </c>
      <c r="D139" s="15">
        <v>25</v>
      </c>
      <c r="E139" s="16"/>
      <c r="F139" s="16">
        <f t="shared" si="24"/>
        <v>0</v>
      </c>
      <c r="G139" s="16">
        <f t="shared" si="25"/>
        <v>0</v>
      </c>
    </row>
    <row r="140" spans="1:7" ht="30">
      <c r="A140" s="13">
        <f t="shared" ref="A140:A203" si="28">A139+1</f>
        <v>136</v>
      </c>
      <c r="B140" s="14" t="s">
        <v>120</v>
      </c>
      <c r="C140" s="15" t="s">
        <v>1</v>
      </c>
      <c r="D140" s="15">
        <v>5</v>
      </c>
      <c r="E140" s="16"/>
      <c r="F140" s="16">
        <f t="shared" si="24"/>
        <v>0</v>
      </c>
      <c r="G140" s="16">
        <f t="shared" si="25"/>
        <v>0</v>
      </c>
    </row>
    <row r="141" spans="1:7" ht="30">
      <c r="A141" s="13">
        <f t="shared" si="28"/>
        <v>137</v>
      </c>
      <c r="B141" s="14" t="s">
        <v>188</v>
      </c>
      <c r="C141" s="15" t="s">
        <v>1</v>
      </c>
      <c r="D141" s="15">
        <v>30</v>
      </c>
      <c r="E141" s="16"/>
      <c r="F141" s="16">
        <f t="shared" si="24"/>
        <v>0</v>
      </c>
      <c r="G141" s="16">
        <f t="shared" si="25"/>
        <v>0</v>
      </c>
    </row>
    <row r="142" spans="1:7" ht="30">
      <c r="A142" s="13">
        <f t="shared" si="28"/>
        <v>138</v>
      </c>
      <c r="B142" s="14" t="s">
        <v>238</v>
      </c>
      <c r="C142" s="15" t="s">
        <v>1</v>
      </c>
      <c r="D142" s="15">
        <v>10</v>
      </c>
      <c r="E142" s="16"/>
      <c r="F142" s="16">
        <f t="shared" si="24"/>
        <v>0</v>
      </c>
      <c r="G142" s="16">
        <f t="shared" si="25"/>
        <v>0</v>
      </c>
    </row>
    <row r="143" spans="1:7" ht="30">
      <c r="A143" s="13">
        <f t="shared" si="28"/>
        <v>139</v>
      </c>
      <c r="B143" s="14" t="s">
        <v>121</v>
      </c>
      <c r="C143" s="15" t="s">
        <v>2</v>
      </c>
      <c r="D143" s="15">
        <v>50</v>
      </c>
      <c r="E143" s="16"/>
      <c r="F143" s="16">
        <f t="shared" si="24"/>
        <v>0</v>
      </c>
      <c r="G143" s="16">
        <f t="shared" si="25"/>
        <v>0</v>
      </c>
    </row>
    <row r="144" spans="1:7" ht="30">
      <c r="A144" s="13">
        <f t="shared" si="28"/>
        <v>140</v>
      </c>
      <c r="B144" s="14" t="s">
        <v>122</v>
      </c>
      <c r="C144" s="15" t="s">
        <v>2</v>
      </c>
      <c r="D144" s="15">
        <v>110</v>
      </c>
      <c r="E144" s="16"/>
      <c r="F144" s="16">
        <f t="shared" si="24"/>
        <v>0</v>
      </c>
      <c r="G144" s="16">
        <f t="shared" si="25"/>
        <v>0</v>
      </c>
    </row>
    <row r="145" spans="1:7" ht="30">
      <c r="A145" s="13">
        <f t="shared" si="28"/>
        <v>141</v>
      </c>
      <c r="B145" s="14" t="s">
        <v>199</v>
      </c>
      <c r="C145" s="15" t="s">
        <v>2</v>
      </c>
      <c r="D145" s="15">
        <v>15</v>
      </c>
      <c r="E145" s="16"/>
      <c r="F145" s="16">
        <f t="shared" ref="F145" si="29">D145*E145</f>
        <v>0</v>
      </c>
      <c r="G145" s="16">
        <f t="shared" ref="G145" si="30">(D145*E145)*1.23</f>
        <v>0</v>
      </c>
    </row>
    <row r="146" spans="1:7" ht="30">
      <c r="A146" s="13">
        <f t="shared" si="28"/>
        <v>142</v>
      </c>
      <c r="B146" s="14" t="s">
        <v>123</v>
      </c>
      <c r="C146" s="15" t="s">
        <v>14</v>
      </c>
      <c r="D146" s="15">
        <v>30</v>
      </c>
      <c r="E146" s="16"/>
      <c r="F146" s="16">
        <f t="shared" si="24"/>
        <v>0</v>
      </c>
      <c r="G146" s="16">
        <f t="shared" si="25"/>
        <v>0</v>
      </c>
    </row>
    <row r="147" spans="1:7" ht="30">
      <c r="A147" s="13">
        <f t="shared" si="28"/>
        <v>143</v>
      </c>
      <c r="B147" s="14" t="s">
        <v>189</v>
      </c>
      <c r="C147" s="15" t="s">
        <v>1</v>
      </c>
      <c r="D147" s="15">
        <v>5</v>
      </c>
      <c r="E147" s="16"/>
      <c r="F147" s="16">
        <f t="shared" si="24"/>
        <v>0</v>
      </c>
      <c r="G147" s="16">
        <f t="shared" si="25"/>
        <v>0</v>
      </c>
    </row>
    <row r="148" spans="1:7" ht="30">
      <c r="A148" s="13">
        <f t="shared" si="28"/>
        <v>144</v>
      </c>
      <c r="B148" s="14" t="s">
        <v>124</v>
      </c>
      <c r="C148" s="15" t="s">
        <v>1</v>
      </c>
      <c r="D148" s="15">
        <v>5</v>
      </c>
      <c r="E148" s="16"/>
      <c r="F148" s="16">
        <f t="shared" si="24"/>
        <v>0</v>
      </c>
      <c r="G148" s="16">
        <f t="shared" si="25"/>
        <v>0</v>
      </c>
    </row>
    <row r="149" spans="1:7" ht="30" customHeight="1">
      <c r="A149" s="13">
        <f t="shared" si="28"/>
        <v>145</v>
      </c>
      <c r="B149" s="14" t="s">
        <v>125</v>
      </c>
      <c r="C149" s="15" t="s">
        <v>1</v>
      </c>
      <c r="D149" s="15">
        <v>5</v>
      </c>
      <c r="E149" s="16"/>
      <c r="F149" s="16">
        <f t="shared" si="24"/>
        <v>0</v>
      </c>
      <c r="G149" s="16">
        <f t="shared" si="25"/>
        <v>0</v>
      </c>
    </row>
    <row r="150" spans="1:7" ht="33.75" customHeight="1">
      <c r="A150" s="13">
        <f t="shared" si="28"/>
        <v>146</v>
      </c>
      <c r="B150" s="14" t="s">
        <v>126</v>
      </c>
      <c r="C150" s="15" t="s">
        <v>1</v>
      </c>
      <c r="D150" s="15">
        <v>5</v>
      </c>
      <c r="E150" s="16"/>
      <c r="F150" s="16">
        <f t="shared" si="24"/>
        <v>0</v>
      </c>
      <c r="G150" s="16">
        <f t="shared" si="25"/>
        <v>0</v>
      </c>
    </row>
    <row r="151" spans="1:7" ht="30">
      <c r="A151" s="13">
        <f t="shared" si="28"/>
        <v>147</v>
      </c>
      <c r="B151" s="14" t="s">
        <v>127</v>
      </c>
      <c r="C151" s="15" t="s">
        <v>1</v>
      </c>
      <c r="D151" s="15">
        <v>5</v>
      </c>
      <c r="E151" s="16"/>
      <c r="F151" s="16">
        <f t="shared" si="24"/>
        <v>0</v>
      </c>
      <c r="G151" s="16">
        <f t="shared" si="25"/>
        <v>0</v>
      </c>
    </row>
    <row r="152" spans="1:7" ht="30">
      <c r="A152" s="13">
        <f t="shared" si="28"/>
        <v>148</v>
      </c>
      <c r="B152" s="14" t="s">
        <v>128</v>
      </c>
      <c r="C152" s="15" t="s">
        <v>1</v>
      </c>
      <c r="D152" s="15">
        <v>5</v>
      </c>
      <c r="E152" s="16"/>
      <c r="F152" s="16">
        <f t="shared" si="24"/>
        <v>0</v>
      </c>
      <c r="G152" s="16">
        <f t="shared" si="25"/>
        <v>0</v>
      </c>
    </row>
    <row r="153" spans="1:7" ht="30">
      <c r="A153" s="13">
        <f t="shared" si="28"/>
        <v>149</v>
      </c>
      <c r="B153" s="14" t="s">
        <v>129</v>
      </c>
      <c r="C153" s="15" t="s">
        <v>1</v>
      </c>
      <c r="D153" s="15">
        <v>10</v>
      </c>
      <c r="E153" s="16"/>
      <c r="F153" s="16">
        <f t="shared" si="24"/>
        <v>0</v>
      </c>
      <c r="G153" s="16">
        <f t="shared" si="25"/>
        <v>0</v>
      </c>
    </row>
    <row r="154" spans="1:7" ht="30">
      <c r="A154" s="13">
        <f t="shared" si="28"/>
        <v>150</v>
      </c>
      <c r="B154" s="14" t="s">
        <v>130</v>
      </c>
      <c r="C154" s="15" t="s">
        <v>1</v>
      </c>
      <c r="D154" s="15">
        <v>5</v>
      </c>
      <c r="E154" s="16"/>
      <c r="F154" s="16">
        <f t="shared" si="24"/>
        <v>0</v>
      </c>
      <c r="G154" s="16">
        <f t="shared" si="25"/>
        <v>0</v>
      </c>
    </row>
    <row r="155" spans="1:7" ht="30">
      <c r="A155" s="13">
        <f t="shared" si="28"/>
        <v>151</v>
      </c>
      <c r="B155" s="14" t="s">
        <v>131</v>
      </c>
      <c r="C155" s="15" t="s">
        <v>1</v>
      </c>
      <c r="D155" s="15">
        <v>5</v>
      </c>
      <c r="E155" s="16"/>
      <c r="F155" s="16">
        <f t="shared" si="24"/>
        <v>0</v>
      </c>
      <c r="G155" s="16">
        <f t="shared" si="25"/>
        <v>0</v>
      </c>
    </row>
    <row r="156" spans="1:7" ht="45">
      <c r="A156" s="13">
        <f t="shared" si="28"/>
        <v>152</v>
      </c>
      <c r="B156" s="14" t="s">
        <v>132</v>
      </c>
      <c r="C156" s="15" t="s">
        <v>1</v>
      </c>
      <c r="D156" s="15">
        <v>20</v>
      </c>
      <c r="E156" s="16"/>
      <c r="F156" s="16">
        <f t="shared" si="24"/>
        <v>0</v>
      </c>
      <c r="G156" s="16">
        <f t="shared" si="25"/>
        <v>0</v>
      </c>
    </row>
    <row r="157" spans="1:7" ht="30">
      <c r="A157" s="13">
        <f t="shared" si="28"/>
        <v>153</v>
      </c>
      <c r="B157" s="14" t="s">
        <v>133</v>
      </c>
      <c r="C157" s="15" t="s">
        <v>1</v>
      </c>
      <c r="D157" s="15">
        <v>180</v>
      </c>
      <c r="E157" s="16"/>
      <c r="F157" s="16">
        <f t="shared" si="24"/>
        <v>0</v>
      </c>
      <c r="G157" s="16">
        <f t="shared" si="25"/>
        <v>0</v>
      </c>
    </row>
    <row r="158" spans="1:7" ht="30">
      <c r="A158" s="13">
        <f t="shared" si="28"/>
        <v>154</v>
      </c>
      <c r="B158" s="14" t="s">
        <v>134</v>
      </c>
      <c r="C158" s="15" t="s">
        <v>1</v>
      </c>
      <c r="D158" s="15">
        <v>10</v>
      </c>
      <c r="E158" s="16"/>
      <c r="F158" s="16">
        <f t="shared" ref="F158" si="31">D158*E158</f>
        <v>0</v>
      </c>
      <c r="G158" s="16">
        <f t="shared" ref="G158" si="32">(D158*E158)*1.23</f>
        <v>0</v>
      </c>
    </row>
    <row r="159" spans="1:7" ht="30">
      <c r="A159" s="13">
        <f t="shared" si="28"/>
        <v>155</v>
      </c>
      <c r="B159" s="14" t="s">
        <v>214</v>
      </c>
      <c r="C159" s="15" t="s">
        <v>1</v>
      </c>
      <c r="D159" s="15">
        <v>10</v>
      </c>
      <c r="E159" s="16"/>
      <c r="F159" s="16">
        <f t="shared" si="24"/>
        <v>0</v>
      </c>
      <c r="G159" s="16">
        <f t="shared" si="25"/>
        <v>0</v>
      </c>
    </row>
    <row r="160" spans="1:7" ht="30">
      <c r="A160" s="13">
        <f t="shared" si="28"/>
        <v>156</v>
      </c>
      <c r="B160" s="14" t="s">
        <v>213</v>
      </c>
      <c r="C160" s="15" t="s">
        <v>1</v>
      </c>
      <c r="D160" s="15">
        <v>10</v>
      </c>
      <c r="E160" s="16"/>
      <c r="F160" s="16">
        <f t="shared" si="24"/>
        <v>0</v>
      </c>
      <c r="G160" s="16">
        <f t="shared" si="25"/>
        <v>0</v>
      </c>
    </row>
    <row r="161" spans="1:7" ht="30">
      <c r="A161" s="13">
        <f t="shared" si="28"/>
        <v>157</v>
      </c>
      <c r="B161" s="14" t="s">
        <v>135</v>
      </c>
      <c r="C161" s="15" t="s">
        <v>1</v>
      </c>
      <c r="D161" s="15">
        <v>10</v>
      </c>
      <c r="E161" s="16"/>
      <c r="F161" s="16">
        <f t="shared" si="24"/>
        <v>0</v>
      </c>
      <c r="G161" s="16">
        <f t="shared" si="25"/>
        <v>0</v>
      </c>
    </row>
    <row r="162" spans="1:7" ht="30">
      <c r="A162" s="13">
        <f t="shared" si="28"/>
        <v>158</v>
      </c>
      <c r="B162" s="14" t="s">
        <v>136</v>
      </c>
      <c r="C162" s="15" t="s">
        <v>1</v>
      </c>
      <c r="D162" s="15">
        <v>170</v>
      </c>
      <c r="E162" s="16"/>
      <c r="F162" s="16">
        <f t="shared" si="24"/>
        <v>0</v>
      </c>
      <c r="G162" s="16">
        <f t="shared" si="25"/>
        <v>0</v>
      </c>
    </row>
    <row r="163" spans="1:7" ht="30">
      <c r="A163" s="13">
        <f t="shared" si="28"/>
        <v>159</v>
      </c>
      <c r="B163" s="14" t="s">
        <v>137</v>
      </c>
      <c r="C163" s="15" t="s">
        <v>1</v>
      </c>
      <c r="D163" s="15">
        <v>80</v>
      </c>
      <c r="E163" s="16"/>
      <c r="F163" s="16">
        <f t="shared" si="24"/>
        <v>0</v>
      </c>
      <c r="G163" s="16">
        <f t="shared" si="25"/>
        <v>0</v>
      </c>
    </row>
    <row r="164" spans="1:7" ht="30">
      <c r="A164" s="13">
        <f t="shared" si="28"/>
        <v>160</v>
      </c>
      <c r="B164" s="14" t="s">
        <v>138</v>
      </c>
      <c r="C164" s="15" t="s">
        <v>1</v>
      </c>
      <c r="D164" s="15">
        <v>40</v>
      </c>
      <c r="E164" s="16"/>
      <c r="F164" s="16">
        <f t="shared" si="24"/>
        <v>0</v>
      </c>
      <c r="G164" s="16">
        <f t="shared" si="25"/>
        <v>0</v>
      </c>
    </row>
    <row r="165" spans="1:7" ht="30">
      <c r="A165" s="13">
        <f t="shared" si="28"/>
        <v>161</v>
      </c>
      <c r="B165" s="14" t="s">
        <v>139</v>
      </c>
      <c r="C165" s="15" t="s">
        <v>1</v>
      </c>
      <c r="D165" s="15">
        <v>5</v>
      </c>
      <c r="E165" s="16"/>
      <c r="F165" s="16">
        <f t="shared" si="24"/>
        <v>0</v>
      </c>
      <c r="G165" s="16">
        <f t="shared" si="25"/>
        <v>0</v>
      </c>
    </row>
    <row r="166" spans="1:7" s="8" customFormat="1" ht="30">
      <c r="A166" s="13">
        <f t="shared" si="28"/>
        <v>162</v>
      </c>
      <c r="B166" s="14" t="s">
        <v>200</v>
      </c>
      <c r="C166" s="15" t="s">
        <v>1</v>
      </c>
      <c r="D166" s="15">
        <v>10</v>
      </c>
      <c r="E166" s="16"/>
      <c r="F166" s="16">
        <f t="shared" si="24"/>
        <v>0</v>
      </c>
      <c r="G166" s="16">
        <f t="shared" si="25"/>
        <v>0</v>
      </c>
    </row>
    <row r="167" spans="1:7" ht="30">
      <c r="A167" s="13">
        <f t="shared" si="28"/>
        <v>163</v>
      </c>
      <c r="B167" s="14" t="s">
        <v>140</v>
      </c>
      <c r="C167" s="15" t="s">
        <v>1</v>
      </c>
      <c r="D167" s="15">
        <v>80</v>
      </c>
      <c r="E167" s="16"/>
      <c r="F167" s="16">
        <f t="shared" si="24"/>
        <v>0</v>
      </c>
      <c r="G167" s="16">
        <f t="shared" si="25"/>
        <v>0</v>
      </c>
    </row>
    <row r="168" spans="1:7" ht="30">
      <c r="A168" s="13">
        <f t="shared" si="28"/>
        <v>164</v>
      </c>
      <c r="B168" s="14" t="s">
        <v>141</v>
      </c>
      <c r="C168" s="15" t="s">
        <v>1</v>
      </c>
      <c r="D168" s="15">
        <v>100</v>
      </c>
      <c r="E168" s="16"/>
      <c r="F168" s="16">
        <f t="shared" si="24"/>
        <v>0</v>
      </c>
      <c r="G168" s="16">
        <f t="shared" si="25"/>
        <v>0</v>
      </c>
    </row>
    <row r="169" spans="1:7" ht="30">
      <c r="A169" s="13">
        <f t="shared" si="28"/>
        <v>165</v>
      </c>
      <c r="B169" s="14" t="s">
        <v>142</v>
      </c>
      <c r="C169" s="15" t="s">
        <v>1</v>
      </c>
      <c r="D169" s="15">
        <v>30</v>
      </c>
      <c r="E169" s="16"/>
      <c r="F169" s="16">
        <f t="shared" si="24"/>
        <v>0</v>
      </c>
      <c r="G169" s="16">
        <f t="shared" si="25"/>
        <v>0</v>
      </c>
    </row>
    <row r="170" spans="1:7" ht="30">
      <c r="A170" s="13">
        <f t="shared" si="28"/>
        <v>166</v>
      </c>
      <c r="B170" s="14" t="s">
        <v>143</v>
      </c>
      <c r="C170" s="15" t="s">
        <v>1</v>
      </c>
      <c r="D170" s="15">
        <v>70</v>
      </c>
      <c r="E170" s="16"/>
      <c r="F170" s="16">
        <f t="shared" si="24"/>
        <v>0</v>
      </c>
      <c r="G170" s="16">
        <f t="shared" si="25"/>
        <v>0</v>
      </c>
    </row>
    <row r="171" spans="1:7" ht="30">
      <c r="A171" s="13">
        <f t="shared" si="28"/>
        <v>167</v>
      </c>
      <c r="B171" s="14" t="s">
        <v>144</v>
      </c>
      <c r="C171" s="15" t="s">
        <v>1</v>
      </c>
      <c r="D171" s="15">
        <v>10</v>
      </c>
      <c r="E171" s="16"/>
      <c r="F171" s="16">
        <f t="shared" si="24"/>
        <v>0</v>
      </c>
      <c r="G171" s="16">
        <f t="shared" si="25"/>
        <v>0</v>
      </c>
    </row>
    <row r="172" spans="1:7" ht="30">
      <c r="A172" s="13">
        <f t="shared" si="28"/>
        <v>168</v>
      </c>
      <c r="B172" s="14" t="s">
        <v>145</v>
      </c>
      <c r="C172" s="15" t="s">
        <v>1</v>
      </c>
      <c r="D172" s="15">
        <v>5</v>
      </c>
      <c r="E172" s="16"/>
      <c r="F172" s="16">
        <f t="shared" si="24"/>
        <v>0</v>
      </c>
      <c r="G172" s="16">
        <f t="shared" si="25"/>
        <v>0</v>
      </c>
    </row>
    <row r="173" spans="1:7" ht="30">
      <c r="A173" s="13">
        <f t="shared" si="28"/>
        <v>169</v>
      </c>
      <c r="B173" s="14" t="s">
        <v>146</v>
      </c>
      <c r="C173" s="15" t="s">
        <v>1</v>
      </c>
      <c r="D173" s="15">
        <v>5</v>
      </c>
      <c r="E173" s="16"/>
      <c r="F173" s="16">
        <f t="shared" si="24"/>
        <v>0</v>
      </c>
      <c r="G173" s="16">
        <f t="shared" si="25"/>
        <v>0</v>
      </c>
    </row>
    <row r="174" spans="1:7" ht="30">
      <c r="A174" s="13">
        <f t="shared" si="28"/>
        <v>170</v>
      </c>
      <c r="B174" s="14" t="s">
        <v>222</v>
      </c>
      <c r="C174" s="15" t="s">
        <v>1</v>
      </c>
      <c r="D174" s="15">
        <v>10</v>
      </c>
      <c r="E174" s="16"/>
      <c r="F174" s="16">
        <f t="shared" ref="F174" si="33">D174*E174</f>
        <v>0</v>
      </c>
      <c r="G174" s="16">
        <f t="shared" ref="G174" si="34">(D174*E174)*1.23</f>
        <v>0</v>
      </c>
    </row>
    <row r="175" spans="1:7" ht="30">
      <c r="A175" s="13">
        <f t="shared" si="28"/>
        <v>171</v>
      </c>
      <c r="B175" s="14" t="s">
        <v>147</v>
      </c>
      <c r="C175" s="15" t="s">
        <v>1</v>
      </c>
      <c r="D175" s="15">
        <v>450</v>
      </c>
      <c r="E175" s="16"/>
      <c r="F175" s="16">
        <f t="shared" si="24"/>
        <v>0</v>
      </c>
      <c r="G175" s="16">
        <f t="shared" si="25"/>
        <v>0</v>
      </c>
    </row>
    <row r="176" spans="1:7" ht="30">
      <c r="A176" s="13">
        <f t="shared" si="28"/>
        <v>172</v>
      </c>
      <c r="B176" s="14" t="s">
        <v>148</v>
      </c>
      <c r="C176" s="15" t="s">
        <v>3</v>
      </c>
      <c r="D176" s="15">
        <v>5</v>
      </c>
      <c r="E176" s="16"/>
      <c r="F176" s="16">
        <f t="shared" si="24"/>
        <v>0</v>
      </c>
      <c r="G176" s="16">
        <f t="shared" si="25"/>
        <v>0</v>
      </c>
    </row>
    <row r="177" spans="1:7" ht="30">
      <c r="A177" s="13">
        <f t="shared" si="28"/>
        <v>173</v>
      </c>
      <c r="B177" s="14" t="s">
        <v>149</v>
      </c>
      <c r="C177" s="15" t="s">
        <v>1</v>
      </c>
      <c r="D177" s="15">
        <v>25</v>
      </c>
      <c r="E177" s="16"/>
      <c r="F177" s="16">
        <f t="shared" si="24"/>
        <v>0</v>
      </c>
      <c r="G177" s="16">
        <f t="shared" si="25"/>
        <v>0</v>
      </c>
    </row>
    <row r="178" spans="1:7" ht="29.25" customHeight="1">
      <c r="A178" s="13">
        <f t="shared" si="28"/>
        <v>174</v>
      </c>
      <c r="B178" s="14" t="s">
        <v>150</v>
      </c>
      <c r="C178" s="15" t="s">
        <v>1</v>
      </c>
      <c r="D178" s="15">
        <v>20</v>
      </c>
      <c r="E178" s="16"/>
      <c r="F178" s="16">
        <f t="shared" si="24"/>
        <v>0</v>
      </c>
      <c r="G178" s="16">
        <f t="shared" si="25"/>
        <v>0</v>
      </c>
    </row>
    <row r="179" spans="1:7" ht="45">
      <c r="A179" s="13">
        <f t="shared" si="28"/>
        <v>175</v>
      </c>
      <c r="B179" s="14" t="s">
        <v>237</v>
      </c>
      <c r="C179" s="15" t="s">
        <v>1</v>
      </c>
      <c r="D179" s="15">
        <v>15</v>
      </c>
      <c r="E179" s="16"/>
      <c r="F179" s="16">
        <f t="shared" si="24"/>
        <v>0</v>
      </c>
      <c r="G179" s="16">
        <f t="shared" si="25"/>
        <v>0</v>
      </c>
    </row>
    <row r="180" spans="1:7" ht="30">
      <c r="A180" s="13">
        <f t="shared" si="28"/>
        <v>176</v>
      </c>
      <c r="B180" s="14" t="s">
        <v>151</v>
      </c>
      <c r="C180" s="15" t="s">
        <v>1</v>
      </c>
      <c r="D180" s="15">
        <v>720</v>
      </c>
      <c r="E180" s="16"/>
      <c r="F180" s="16">
        <f t="shared" si="24"/>
        <v>0</v>
      </c>
      <c r="G180" s="16">
        <f t="shared" si="25"/>
        <v>0</v>
      </c>
    </row>
    <row r="181" spans="1:7" ht="30">
      <c r="A181" s="13">
        <f t="shared" si="28"/>
        <v>177</v>
      </c>
      <c r="B181" s="14" t="s">
        <v>152</v>
      </c>
      <c r="C181" s="15" t="s">
        <v>1</v>
      </c>
      <c r="D181" s="15">
        <v>20</v>
      </c>
      <c r="E181" s="16"/>
      <c r="F181" s="16">
        <f t="shared" ref="F181:F230" si="35">D181*E181</f>
        <v>0</v>
      </c>
      <c r="G181" s="16">
        <f t="shared" si="25"/>
        <v>0</v>
      </c>
    </row>
    <row r="182" spans="1:7" ht="30">
      <c r="A182" s="13">
        <f t="shared" si="28"/>
        <v>178</v>
      </c>
      <c r="B182" s="14" t="s">
        <v>201</v>
      </c>
      <c r="C182" s="15" t="s">
        <v>1</v>
      </c>
      <c r="D182" s="15">
        <v>20</v>
      </c>
      <c r="E182" s="16"/>
      <c r="F182" s="16">
        <f t="shared" si="35"/>
        <v>0</v>
      </c>
      <c r="G182" s="16">
        <f t="shared" si="25"/>
        <v>0</v>
      </c>
    </row>
    <row r="183" spans="1:7" ht="30">
      <c r="A183" s="13">
        <f t="shared" si="28"/>
        <v>179</v>
      </c>
      <c r="B183" s="14" t="s">
        <v>202</v>
      </c>
      <c r="C183" s="15" t="s">
        <v>1</v>
      </c>
      <c r="D183" s="15">
        <v>20</v>
      </c>
      <c r="E183" s="16"/>
      <c r="F183" s="16">
        <f t="shared" si="35"/>
        <v>0</v>
      </c>
      <c r="G183" s="16">
        <f t="shared" ref="G183:G230" si="36">(D183*E183)*1.23</f>
        <v>0</v>
      </c>
    </row>
    <row r="184" spans="1:7" ht="30">
      <c r="A184" s="13">
        <f t="shared" si="28"/>
        <v>180</v>
      </c>
      <c r="B184" s="14" t="s">
        <v>153</v>
      </c>
      <c r="C184" s="15" t="s">
        <v>2</v>
      </c>
      <c r="D184" s="15">
        <v>30</v>
      </c>
      <c r="E184" s="16"/>
      <c r="F184" s="16">
        <f t="shared" si="35"/>
        <v>0</v>
      </c>
      <c r="G184" s="16">
        <f t="shared" si="36"/>
        <v>0</v>
      </c>
    </row>
    <row r="185" spans="1:7" ht="30">
      <c r="A185" s="13">
        <f t="shared" si="28"/>
        <v>181</v>
      </c>
      <c r="B185" s="14" t="s">
        <v>154</v>
      </c>
      <c r="C185" s="15" t="s">
        <v>2</v>
      </c>
      <c r="D185" s="15">
        <v>1100</v>
      </c>
      <c r="E185" s="16"/>
      <c r="F185" s="16">
        <f t="shared" si="35"/>
        <v>0</v>
      </c>
      <c r="G185" s="16">
        <f t="shared" si="36"/>
        <v>0</v>
      </c>
    </row>
    <row r="186" spans="1:7" ht="30">
      <c r="A186" s="13">
        <f t="shared" si="28"/>
        <v>182</v>
      </c>
      <c r="B186" s="14" t="s">
        <v>155</v>
      </c>
      <c r="C186" s="15" t="s">
        <v>2</v>
      </c>
      <c r="D186" s="15">
        <v>25</v>
      </c>
      <c r="E186" s="16"/>
      <c r="F186" s="16">
        <f t="shared" si="35"/>
        <v>0</v>
      </c>
      <c r="G186" s="16">
        <f t="shared" si="36"/>
        <v>0</v>
      </c>
    </row>
    <row r="187" spans="1:7" ht="30">
      <c r="A187" s="13">
        <f t="shared" si="28"/>
        <v>183</v>
      </c>
      <c r="B187" s="14" t="s">
        <v>156</v>
      </c>
      <c r="C187" s="15" t="s">
        <v>1</v>
      </c>
      <c r="D187" s="15">
        <v>20</v>
      </c>
      <c r="E187" s="16"/>
      <c r="F187" s="16">
        <f t="shared" si="35"/>
        <v>0</v>
      </c>
      <c r="G187" s="16">
        <f t="shared" si="36"/>
        <v>0</v>
      </c>
    </row>
    <row r="188" spans="1:7" ht="30">
      <c r="A188" s="13">
        <f t="shared" si="28"/>
        <v>184</v>
      </c>
      <c r="B188" s="14" t="s">
        <v>157</v>
      </c>
      <c r="C188" s="15" t="s">
        <v>1</v>
      </c>
      <c r="D188" s="15">
        <v>35</v>
      </c>
      <c r="E188" s="16"/>
      <c r="F188" s="16">
        <f t="shared" si="35"/>
        <v>0</v>
      </c>
      <c r="G188" s="16">
        <f t="shared" si="36"/>
        <v>0</v>
      </c>
    </row>
    <row r="189" spans="1:7" ht="34.5" customHeight="1">
      <c r="A189" s="13">
        <f t="shared" si="28"/>
        <v>185</v>
      </c>
      <c r="B189" s="14" t="s">
        <v>158</v>
      </c>
      <c r="C189" s="15" t="s">
        <v>1</v>
      </c>
      <c r="D189" s="15">
        <v>5</v>
      </c>
      <c r="E189" s="16"/>
      <c r="F189" s="16">
        <f t="shared" si="35"/>
        <v>0</v>
      </c>
      <c r="G189" s="16">
        <f t="shared" si="36"/>
        <v>0</v>
      </c>
    </row>
    <row r="190" spans="1:7" ht="45">
      <c r="A190" s="13">
        <f t="shared" si="28"/>
        <v>186</v>
      </c>
      <c r="B190" s="14" t="s">
        <v>159</v>
      </c>
      <c r="C190" s="15" t="s">
        <v>1</v>
      </c>
      <c r="D190" s="15">
        <v>5</v>
      </c>
      <c r="E190" s="16"/>
      <c r="F190" s="16">
        <f t="shared" si="35"/>
        <v>0</v>
      </c>
      <c r="G190" s="16">
        <f t="shared" si="36"/>
        <v>0</v>
      </c>
    </row>
    <row r="191" spans="1:7" ht="45">
      <c r="A191" s="13">
        <f t="shared" si="28"/>
        <v>187</v>
      </c>
      <c r="B191" s="14" t="s">
        <v>160</v>
      </c>
      <c r="C191" s="15" t="s">
        <v>1</v>
      </c>
      <c r="D191" s="15">
        <v>5</v>
      </c>
      <c r="E191" s="16"/>
      <c r="F191" s="16">
        <f t="shared" si="35"/>
        <v>0</v>
      </c>
      <c r="G191" s="16">
        <f t="shared" si="36"/>
        <v>0</v>
      </c>
    </row>
    <row r="192" spans="1:7" ht="30">
      <c r="A192" s="13">
        <f t="shared" si="28"/>
        <v>188</v>
      </c>
      <c r="B192" s="14" t="s">
        <v>161</v>
      </c>
      <c r="C192" s="15" t="s">
        <v>1</v>
      </c>
      <c r="D192" s="15">
        <v>5</v>
      </c>
      <c r="E192" s="16"/>
      <c r="F192" s="16">
        <f t="shared" si="35"/>
        <v>0</v>
      </c>
      <c r="G192" s="16">
        <f t="shared" si="36"/>
        <v>0</v>
      </c>
    </row>
    <row r="193" spans="1:7" ht="30">
      <c r="A193" s="13">
        <f t="shared" si="28"/>
        <v>189</v>
      </c>
      <c r="B193" s="14" t="s">
        <v>162</v>
      </c>
      <c r="C193" s="15" t="s">
        <v>1</v>
      </c>
      <c r="D193" s="15">
        <v>5</v>
      </c>
      <c r="E193" s="16"/>
      <c r="F193" s="16">
        <f t="shared" si="35"/>
        <v>0</v>
      </c>
      <c r="G193" s="16">
        <f t="shared" si="36"/>
        <v>0</v>
      </c>
    </row>
    <row r="194" spans="1:7" ht="30">
      <c r="A194" s="13">
        <f t="shared" si="28"/>
        <v>190</v>
      </c>
      <c r="B194" s="14" t="s">
        <v>163</v>
      </c>
      <c r="C194" s="15" t="s">
        <v>15</v>
      </c>
      <c r="D194" s="15">
        <v>5</v>
      </c>
      <c r="E194" s="16"/>
      <c r="F194" s="16">
        <f t="shared" si="35"/>
        <v>0</v>
      </c>
      <c r="G194" s="16">
        <f t="shared" si="36"/>
        <v>0</v>
      </c>
    </row>
    <row r="195" spans="1:7" ht="30">
      <c r="A195" s="13">
        <f t="shared" si="28"/>
        <v>191</v>
      </c>
      <c r="B195" s="14" t="s">
        <v>164</v>
      </c>
      <c r="C195" s="15" t="s">
        <v>1</v>
      </c>
      <c r="D195" s="15">
        <v>120</v>
      </c>
      <c r="E195" s="16"/>
      <c r="F195" s="16">
        <f t="shared" si="35"/>
        <v>0</v>
      </c>
      <c r="G195" s="16">
        <f t="shared" si="36"/>
        <v>0</v>
      </c>
    </row>
    <row r="196" spans="1:7" ht="30">
      <c r="A196" s="13">
        <f t="shared" si="28"/>
        <v>192</v>
      </c>
      <c r="B196" s="14" t="s">
        <v>165</v>
      </c>
      <c r="C196" s="15" t="s">
        <v>1</v>
      </c>
      <c r="D196" s="15">
        <v>210</v>
      </c>
      <c r="E196" s="16"/>
      <c r="F196" s="16">
        <f t="shared" si="35"/>
        <v>0</v>
      </c>
      <c r="G196" s="16">
        <f t="shared" si="36"/>
        <v>0</v>
      </c>
    </row>
    <row r="197" spans="1:7" ht="30">
      <c r="A197" s="13">
        <f t="shared" si="28"/>
        <v>193</v>
      </c>
      <c r="B197" s="14" t="s">
        <v>166</v>
      </c>
      <c r="C197" s="15" t="s">
        <v>1</v>
      </c>
      <c r="D197" s="15">
        <v>20</v>
      </c>
      <c r="E197" s="16"/>
      <c r="F197" s="16">
        <f t="shared" si="35"/>
        <v>0</v>
      </c>
      <c r="G197" s="16">
        <f t="shared" si="36"/>
        <v>0</v>
      </c>
    </row>
    <row r="198" spans="1:7" s="7" customFormat="1" ht="30">
      <c r="A198" s="13">
        <f t="shared" si="28"/>
        <v>194</v>
      </c>
      <c r="B198" s="14" t="s">
        <v>233</v>
      </c>
      <c r="C198" s="15" t="s">
        <v>1</v>
      </c>
      <c r="D198" s="15">
        <v>40</v>
      </c>
      <c r="E198" s="16"/>
      <c r="F198" s="16">
        <f t="shared" ref="F198" si="37">D198*E198</f>
        <v>0</v>
      </c>
      <c r="G198" s="16">
        <f t="shared" ref="G198" si="38">(D198*E198)*1.23</f>
        <v>0</v>
      </c>
    </row>
    <row r="199" spans="1:7" ht="30">
      <c r="A199" s="13">
        <f t="shared" si="28"/>
        <v>195</v>
      </c>
      <c r="B199" s="14" t="s">
        <v>167</v>
      </c>
      <c r="C199" s="15" t="s">
        <v>1</v>
      </c>
      <c r="D199" s="15">
        <v>5</v>
      </c>
      <c r="E199" s="16"/>
      <c r="F199" s="16">
        <f t="shared" si="35"/>
        <v>0</v>
      </c>
      <c r="G199" s="16">
        <f t="shared" si="36"/>
        <v>0</v>
      </c>
    </row>
    <row r="200" spans="1:7" ht="30">
      <c r="A200" s="13">
        <f t="shared" si="28"/>
        <v>196</v>
      </c>
      <c r="B200" s="14" t="s">
        <v>203</v>
      </c>
      <c r="C200" s="15" t="s">
        <v>1</v>
      </c>
      <c r="D200" s="15">
        <v>20</v>
      </c>
      <c r="E200" s="16"/>
      <c r="F200" s="16">
        <f t="shared" si="35"/>
        <v>0</v>
      </c>
      <c r="G200" s="16">
        <f t="shared" si="36"/>
        <v>0</v>
      </c>
    </row>
    <row r="201" spans="1:7" ht="30">
      <c r="A201" s="13">
        <f t="shared" si="28"/>
        <v>197</v>
      </c>
      <c r="B201" s="14" t="s">
        <v>168</v>
      </c>
      <c r="C201" s="15" t="s">
        <v>1</v>
      </c>
      <c r="D201" s="15">
        <v>50</v>
      </c>
      <c r="E201" s="16"/>
      <c r="F201" s="16">
        <f t="shared" si="35"/>
        <v>0</v>
      </c>
      <c r="G201" s="16">
        <f t="shared" si="36"/>
        <v>0</v>
      </c>
    </row>
    <row r="202" spans="1:7" ht="30">
      <c r="A202" s="13">
        <f t="shared" si="28"/>
        <v>198</v>
      </c>
      <c r="B202" s="14" t="s">
        <v>169</v>
      </c>
      <c r="C202" s="15" t="s">
        <v>1</v>
      </c>
      <c r="D202" s="15">
        <v>5</v>
      </c>
      <c r="E202" s="16"/>
      <c r="F202" s="16">
        <f t="shared" si="35"/>
        <v>0</v>
      </c>
      <c r="G202" s="16">
        <f t="shared" si="36"/>
        <v>0</v>
      </c>
    </row>
    <row r="203" spans="1:7" ht="30">
      <c r="A203" s="13">
        <f t="shared" si="28"/>
        <v>199</v>
      </c>
      <c r="B203" s="14" t="s">
        <v>170</v>
      </c>
      <c r="C203" s="15" t="s">
        <v>1</v>
      </c>
      <c r="D203" s="15">
        <v>5</v>
      </c>
      <c r="E203" s="16"/>
      <c r="F203" s="16">
        <f t="shared" si="35"/>
        <v>0</v>
      </c>
      <c r="G203" s="16">
        <f t="shared" si="36"/>
        <v>0</v>
      </c>
    </row>
    <row r="204" spans="1:7" ht="30">
      <c r="A204" s="13">
        <f t="shared" ref="A204:A230" si="39">A203+1</f>
        <v>200</v>
      </c>
      <c r="B204" s="14" t="s">
        <v>171</v>
      </c>
      <c r="C204" s="15" t="s">
        <v>1</v>
      </c>
      <c r="D204" s="15">
        <v>15</v>
      </c>
      <c r="E204" s="16"/>
      <c r="F204" s="16">
        <f t="shared" si="35"/>
        <v>0</v>
      </c>
      <c r="G204" s="16">
        <f t="shared" si="36"/>
        <v>0</v>
      </c>
    </row>
    <row r="205" spans="1:7" ht="30">
      <c r="A205" s="13">
        <f t="shared" si="39"/>
        <v>201</v>
      </c>
      <c r="B205" s="14" t="s">
        <v>172</v>
      </c>
      <c r="C205" s="15" t="s">
        <v>1</v>
      </c>
      <c r="D205" s="15">
        <v>1000</v>
      </c>
      <c r="E205" s="16"/>
      <c r="F205" s="16">
        <f t="shared" si="35"/>
        <v>0</v>
      </c>
      <c r="G205" s="16">
        <f t="shared" si="36"/>
        <v>0</v>
      </c>
    </row>
    <row r="206" spans="1:7" ht="30">
      <c r="A206" s="13">
        <f t="shared" si="39"/>
        <v>202</v>
      </c>
      <c r="B206" s="14" t="s">
        <v>223</v>
      </c>
      <c r="C206" s="15" t="s">
        <v>1</v>
      </c>
      <c r="D206" s="15">
        <v>40</v>
      </c>
      <c r="E206" s="16"/>
      <c r="F206" s="16">
        <f t="shared" ref="F206:F207" si="40">D206*E206</f>
        <v>0</v>
      </c>
      <c r="G206" s="16">
        <f t="shared" ref="G206:G207" si="41">(D206*E206)*1.23</f>
        <v>0</v>
      </c>
    </row>
    <row r="207" spans="1:7" ht="30">
      <c r="A207" s="13">
        <f t="shared" si="39"/>
        <v>203</v>
      </c>
      <c r="B207" s="14" t="s">
        <v>224</v>
      </c>
      <c r="C207" s="15" t="s">
        <v>1</v>
      </c>
      <c r="D207" s="15">
        <v>70</v>
      </c>
      <c r="E207" s="16"/>
      <c r="F207" s="16">
        <f t="shared" si="40"/>
        <v>0</v>
      </c>
      <c r="G207" s="16">
        <f t="shared" si="41"/>
        <v>0</v>
      </c>
    </row>
    <row r="208" spans="1:7" ht="30">
      <c r="A208" s="13">
        <f t="shared" si="39"/>
        <v>204</v>
      </c>
      <c r="B208" s="14" t="s">
        <v>239</v>
      </c>
      <c r="C208" s="15" t="s">
        <v>1</v>
      </c>
      <c r="D208" s="15">
        <v>50</v>
      </c>
      <c r="E208" s="16"/>
      <c r="F208" s="16">
        <f t="shared" ref="F208" si="42">D208*E208</f>
        <v>0</v>
      </c>
      <c r="G208" s="16">
        <f t="shared" ref="G208" si="43">(D208*E208)*1.23</f>
        <v>0</v>
      </c>
    </row>
    <row r="209" spans="1:7" ht="30">
      <c r="A209" s="13">
        <f t="shared" si="39"/>
        <v>205</v>
      </c>
      <c r="B209" s="14" t="s">
        <v>173</v>
      </c>
      <c r="C209" s="15" t="s">
        <v>1</v>
      </c>
      <c r="D209" s="15">
        <v>100</v>
      </c>
      <c r="E209" s="16"/>
      <c r="F209" s="16">
        <f t="shared" si="35"/>
        <v>0</v>
      </c>
      <c r="G209" s="16">
        <f t="shared" si="36"/>
        <v>0</v>
      </c>
    </row>
    <row r="210" spans="1:7" ht="30">
      <c r="A210" s="13">
        <f t="shared" si="39"/>
        <v>206</v>
      </c>
      <c r="B210" s="14" t="s">
        <v>174</v>
      </c>
      <c r="C210" s="15" t="s">
        <v>1</v>
      </c>
      <c r="D210" s="15">
        <v>100</v>
      </c>
      <c r="E210" s="16"/>
      <c r="F210" s="16">
        <f t="shared" si="35"/>
        <v>0</v>
      </c>
      <c r="G210" s="16">
        <f t="shared" si="36"/>
        <v>0</v>
      </c>
    </row>
    <row r="211" spans="1:7" ht="30">
      <c r="A211" s="13">
        <f t="shared" si="39"/>
        <v>207</v>
      </c>
      <c r="B211" s="14" t="s">
        <v>204</v>
      </c>
      <c r="C211" s="15" t="s">
        <v>1</v>
      </c>
      <c r="D211" s="15">
        <v>20</v>
      </c>
      <c r="E211" s="16"/>
      <c r="F211" s="16">
        <f t="shared" si="35"/>
        <v>0</v>
      </c>
      <c r="G211" s="16">
        <f t="shared" si="36"/>
        <v>0</v>
      </c>
    </row>
    <row r="212" spans="1:7" ht="30">
      <c r="A212" s="13">
        <f t="shared" si="39"/>
        <v>208</v>
      </c>
      <c r="B212" s="14" t="s">
        <v>175</v>
      </c>
      <c r="C212" s="15" t="s">
        <v>1</v>
      </c>
      <c r="D212" s="15">
        <v>850</v>
      </c>
      <c r="E212" s="16"/>
      <c r="F212" s="16">
        <f t="shared" si="35"/>
        <v>0</v>
      </c>
      <c r="G212" s="16">
        <f t="shared" si="36"/>
        <v>0</v>
      </c>
    </row>
    <row r="213" spans="1:7" ht="30">
      <c r="A213" s="13">
        <f t="shared" si="39"/>
        <v>209</v>
      </c>
      <c r="B213" s="14" t="s">
        <v>176</v>
      </c>
      <c r="C213" s="15" t="s">
        <v>1</v>
      </c>
      <c r="D213" s="15">
        <v>40</v>
      </c>
      <c r="E213" s="16"/>
      <c r="F213" s="16">
        <f t="shared" si="35"/>
        <v>0</v>
      </c>
      <c r="G213" s="16">
        <f t="shared" si="36"/>
        <v>0</v>
      </c>
    </row>
    <row r="214" spans="1:7" ht="30">
      <c r="A214" s="13">
        <f t="shared" si="39"/>
        <v>210</v>
      </c>
      <c r="B214" s="14" t="s">
        <v>177</v>
      </c>
      <c r="C214" s="15" t="s">
        <v>1</v>
      </c>
      <c r="D214" s="15">
        <v>450</v>
      </c>
      <c r="E214" s="16"/>
      <c r="F214" s="16">
        <f t="shared" si="35"/>
        <v>0</v>
      </c>
      <c r="G214" s="16">
        <f t="shared" si="36"/>
        <v>0</v>
      </c>
    </row>
    <row r="215" spans="1:7" ht="30">
      <c r="A215" s="13">
        <f t="shared" si="39"/>
        <v>211</v>
      </c>
      <c r="B215" s="14" t="s">
        <v>178</v>
      </c>
      <c r="C215" s="15" t="s">
        <v>1</v>
      </c>
      <c r="D215" s="15">
        <v>470</v>
      </c>
      <c r="E215" s="16"/>
      <c r="F215" s="16">
        <f t="shared" si="35"/>
        <v>0</v>
      </c>
      <c r="G215" s="16">
        <f t="shared" si="36"/>
        <v>0</v>
      </c>
    </row>
    <row r="216" spans="1:7" ht="30">
      <c r="A216" s="13">
        <f t="shared" si="39"/>
        <v>212</v>
      </c>
      <c r="B216" s="14" t="s">
        <v>179</v>
      </c>
      <c r="C216" s="15" t="s">
        <v>1</v>
      </c>
      <c r="D216" s="15">
        <v>420</v>
      </c>
      <c r="E216" s="16"/>
      <c r="F216" s="16">
        <f t="shared" si="35"/>
        <v>0</v>
      </c>
      <c r="G216" s="16">
        <f t="shared" si="36"/>
        <v>0</v>
      </c>
    </row>
    <row r="217" spans="1:7" ht="30">
      <c r="A217" s="13">
        <f t="shared" si="39"/>
        <v>213</v>
      </c>
      <c r="B217" s="14" t="s">
        <v>205</v>
      </c>
      <c r="C217" s="15" t="s">
        <v>1</v>
      </c>
      <c r="D217" s="15">
        <v>50</v>
      </c>
      <c r="E217" s="16"/>
      <c r="F217" s="16">
        <f t="shared" ref="F217:F220" si="44">D217*E217</f>
        <v>0</v>
      </c>
      <c r="G217" s="16">
        <f t="shared" ref="G217:G220" si="45">(D217*E217)*1.23</f>
        <v>0</v>
      </c>
    </row>
    <row r="218" spans="1:7" ht="30">
      <c r="A218" s="13">
        <f t="shared" si="39"/>
        <v>214</v>
      </c>
      <c r="B218" s="14" t="s">
        <v>206</v>
      </c>
      <c r="C218" s="15" t="s">
        <v>1</v>
      </c>
      <c r="D218" s="15">
        <v>50</v>
      </c>
      <c r="E218" s="16"/>
      <c r="F218" s="16">
        <f t="shared" si="44"/>
        <v>0</v>
      </c>
      <c r="G218" s="16">
        <f t="shared" si="45"/>
        <v>0</v>
      </c>
    </row>
    <row r="219" spans="1:7" ht="30">
      <c r="A219" s="13">
        <f t="shared" si="39"/>
        <v>215</v>
      </c>
      <c r="B219" s="14" t="s">
        <v>207</v>
      </c>
      <c r="C219" s="15" t="s">
        <v>1</v>
      </c>
      <c r="D219" s="15">
        <v>50</v>
      </c>
      <c r="E219" s="16"/>
      <c r="F219" s="16">
        <f t="shared" si="44"/>
        <v>0</v>
      </c>
      <c r="G219" s="16">
        <f t="shared" si="45"/>
        <v>0</v>
      </c>
    </row>
    <row r="220" spans="1:7" ht="30">
      <c r="A220" s="13">
        <f t="shared" si="39"/>
        <v>216</v>
      </c>
      <c r="B220" s="14" t="s">
        <v>208</v>
      </c>
      <c r="C220" s="15" t="s">
        <v>1</v>
      </c>
      <c r="D220" s="15">
        <v>50</v>
      </c>
      <c r="E220" s="16"/>
      <c r="F220" s="16">
        <f t="shared" si="44"/>
        <v>0</v>
      </c>
      <c r="G220" s="16">
        <f t="shared" si="45"/>
        <v>0</v>
      </c>
    </row>
    <row r="221" spans="1:7" ht="30">
      <c r="A221" s="13">
        <f t="shared" si="39"/>
        <v>217</v>
      </c>
      <c r="B221" s="14" t="s">
        <v>180</v>
      </c>
      <c r="C221" s="15" t="s">
        <v>1</v>
      </c>
      <c r="D221" s="15">
        <v>510</v>
      </c>
      <c r="E221" s="16"/>
      <c r="F221" s="16">
        <f t="shared" si="35"/>
        <v>0</v>
      </c>
      <c r="G221" s="16">
        <f t="shared" si="36"/>
        <v>0</v>
      </c>
    </row>
    <row r="222" spans="1:7" ht="30">
      <c r="A222" s="13">
        <f t="shared" si="39"/>
        <v>218</v>
      </c>
      <c r="B222" s="14" t="s">
        <v>181</v>
      </c>
      <c r="C222" s="15" t="s">
        <v>1</v>
      </c>
      <c r="D222" s="15">
        <v>5</v>
      </c>
      <c r="E222" s="16"/>
      <c r="F222" s="16">
        <f t="shared" si="35"/>
        <v>0</v>
      </c>
      <c r="G222" s="16">
        <f t="shared" si="36"/>
        <v>0</v>
      </c>
    </row>
    <row r="223" spans="1:7" ht="30">
      <c r="A223" s="13">
        <f t="shared" si="39"/>
        <v>219</v>
      </c>
      <c r="B223" s="14" t="s">
        <v>209</v>
      </c>
      <c r="C223" s="15" t="s">
        <v>1</v>
      </c>
      <c r="D223" s="15">
        <v>5</v>
      </c>
      <c r="E223" s="16"/>
      <c r="F223" s="16">
        <f t="shared" si="35"/>
        <v>0</v>
      </c>
      <c r="G223" s="16">
        <f t="shared" si="36"/>
        <v>0</v>
      </c>
    </row>
    <row r="224" spans="1:7" ht="30">
      <c r="A224" s="13">
        <f t="shared" si="39"/>
        <v>220</v>
      </c>
      <c r="B224" s="14" t="s">
        <v>210</v>
      </c>
      <c r="C224" s="15" t="s">
        <v>1</v>
      </c>
      <c r="D224" s="15">
        <v>5</v>
      </c>
      <c r="E224" s="16"/>
      <c r="F224" s="16">
        <f t="shared" si="35"/>
        <v>0</v>
      </c>
      <c r="G224" s="16">
        <f t="shared" si="36"/>
        <v>0</v>
      </c>
    </row>
    <row r="225" spans="1:7" ht="30">
      <c r="A225" s="13">
        <f t="shared" si="39"/>
        <v>221</v>
      </c>
      <c r="B225" s="14" t="s">
        <v>182</v>
      </c>
      <c r="C225" s="15" t="s">
        <v>1</v>
      </c>
      <c r="D225" s="15">
        <v>10</v>
      </c>
      <c r="E225" s="16"/>
      <c r="F225" s="16">
        <f t="shared" si="35"/>
        <v>0</v>
      </c>
      <c r="G225" s="16">
        <f t="shared" si="36"/>
        <v>0</v>
      </c>
    </row>
    <row r="226" spans="1:7" ht="30">
      <c r="A226" s="13">
        <f t="shared" si="39"/>
        <v>222</v>
      </c>
      <c r="B226" s="14" t="s">
        <v>234</v>
      </c>
      <c r="C226" s="15" t="s">
        <v>1</v>
      </c>
      <c r="D226" s="15">
        <v>10</v>
      </c>
      <c r="E226" s="16"/>
      <c r="F226" s="16">
        <f t="shared" si="35"/>
        <v>0</v>
      </c>
      <c r="G226" s="16">
        <f t="shared" si="36"/>
        <v>0</v>
      </c>
    </row>
    <row r="227" spans="1:7" ht="30">
      <c r="A227" s="13">
        <f t="shared" si="39"/>
        <v>223</v>
      </c>
      <c r="B227" s="14" t="s">
        <v>235</v>
      </c>
      <c r="C227" s="15" t="s">
        <v>1</v>
      </c>
      <c r="D227" s="15">
        <v>5</v>
      </c>
      <c r="E227" s="16"/>
      <c r="F227" s="16">
        <f t="shared" si="35"/>
        <v>0</v>
      </c>
      <c r="G227" s="16">
        <f t="shared" si="36"/>
        <v>0</v>
      </c>
    </row>
    <row r="228" spans="1:7" ht="30">
      <c r="A228" s="13">
        <f t="shared" si="39"/>
        <v>224</v>
      </c>
      <c r="B228" s="14" t="s">
        <v>211</v>
      </c>
      <c r="C228" s="15" t="s">
        <v>1</v>
      </c>
      <c r="D228" s="15">
        <v>20</v>
      </c>
      <c r="E228" s="16"/>
      <c r="F228" s="16">
        <f t="shared" si="35"/>
        <v>0</v>
      </c>
      <c r="G228" s="16">
        <f t="shared" si="36"/>
        <v>0</v>
      </c>
    </row>
    <row r="229" spans="1:7" ht="30">
      <c r="A229" s="13">
        <f t="shared" si="39"/>
        <v>225</v>
      </c>
      <c r="B229" s="14" t="s">
        <v>212</v>
      </c>
      <c r="C229" s="15" t="s">
        <v>1</v>
      </c>
      <c r="D229" s="15">
        <v>5</v>
      </c>
      <c r="E229" s="16"/>
      <c r="F229" s="16">
        <f t="shared" si="35"/>
        <v>0</v>
      </c>
      <c r="G229" s="16">
        <f t="shared" si="36"/>
        <v>0</v>
      </c>
    </row>
    <row r="230" spans="1:7" ht="30">
      <c r="A230" s="13">
        <f t="shared" si="39"/>
        <v>226</v>
      </c>
      <c r="B230" s="14" t="s">
        <v>183</v>
      </c>
      <c r="C230" s="15" t="s">
        <v>1</v>
      </c>
      <c r="D230" s="15">
        <v>5</v>
      </c>
      <c r="E230" s="16"/>
      <c r="F230" s="16">
        <f t="shared" si="35"/>
        <v>0</v>
      </c>
      <c r="G230" s="16">
        <f t="shared" si="36"/>
        <v>0</v>
      </c>
    </row>
    <row r="231" spans="1:7" ht="15" customHeight="1">
      <c r="A231" s="9" t="s">
        <v>7</v>
      </c>
      <c r="B231" s="9" t="s">
        <v>6</v>
      </c>
      <c r="C231" s="9" t="s">
        <v>7</v>
      </c>
      <c r="D231" s="9" t="s">
        <v>7</v>
      </c>
      <c r="E231" s="11" t="s">
        <v>7</v>
      </c>
      <c r="F231" s="12">
        <f>SUM(F5:F230)</f>
        <v>0</v>
      </c>
      <c r="G231" s="12">
        <f>SUM(G142:G230)</f>
        <v>0</v>
      </c>
    </row>
    <row r="232" spans="1:7" ht="15" customHeight="1"/>
    <row r="233" spans="1:7" ht="15" customHeight="1"/>
    <row r="234" spans="1:7" ht="15" customHeight="1"/>
    <row r="235" spans="1:7" ht="49.5" customHeight="1"/>
    <row r="236" spans="1:7" ht="15" customHeight="1">
      <c r="B236" s="6" t="s">
        <v>10</v>
      </c>
      <c r="C236" s="18" t="s">
        <v>12</v>
      </c>
      <c r="D236" s="18"/>
      <c r="E236" s="18"/>
      <c r="F236" s="18"/>
      <c r="G236" s="18"/>
    </row>
    <row r="237" spans="1:7" ht="32.25" customHeight="1">
      <c r="C237" s="18"/>
      <c r="D237" s="18"/>
      <c r="E237" s="18"/>
      <c r="F237" s="18"/>
      <c r="G237" s="18"/>
    </row>
    <row r="238" spans="1:7" ht="15" customHeight="1"/>
    <row r="239" spans="1:7" ht="15" customHeight="1"/>
    <row r="240" spans="1:7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</sheetData>
  <mergeCells count="2">
    <mergeCell ref="A1:G1"/>
    <mergeCell ref="C236:G237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Header>&amp;RZałącznik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elektryczne - ilości do zapytan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 FL Józef Woźnowski</dc:creator>
  <cp:lastModifiedBy>MNestioruk</cp:lastModifiedBy>
  <cp:lastPrinted>2017-10-19T10:37:34Z</cp:lastPrinted>
  <dcterms:created xsi:type="dcterms:W3CDTF">2016-11-14T07:36:30Z</dcterms:created>
  <dcterms:modified xsi:type="dcterms:W3CDTF">2019-09-27T12:43:34Z</dcterms:modified>
</cp:coreProperties>
</file>